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7BAC292-BA37-4013-8BB4-0B16B42E31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F15" i="1"/>
  <c r="G8" i="1"/>
  <c r="H8" i="1" s="1"/>
</calcChain>
</file>

<file path=xl/sharedStrings.xml><?xml version="1.0" encoding="utf-8"?>
<sst xmlns="http://schemas.openxmlformats.org/spreadsheetml/2006/main" count="68" uniqueCount="67">
  <si>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</si>
  <si>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</si>
  <si>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</si>
  <si>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</si>
  <si>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</si>
  <si>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</si>
  <si>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</si>
  <si>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</si>
  <si>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</si>
  <si>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</si>
  <si>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</si>
  <si>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</si>
  <si>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</si>
  <si>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</si>
  <si>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</si>
  <si>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</si>
  <si>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</si>
  <si>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</si>
  <si>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</si>
  <si>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</si>
  <si>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</si>
  <si>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</si>
  <si>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</si>
  <si>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</si>
  <si>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</si>
  <si>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</si>
  <si>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</si>
  <si>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</si>
  <si>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</si>
  <si>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</si>
  <si>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</si>
  <si>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</si>
  <si>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</si>
  <si>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</si>
  <si>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</si>
  <si>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8" type="noConversion"/>
  </si>
  <si>
    <t>1/1</t>
    <phoneticPr fontId="18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</si>
  <si>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</si>
  <si>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</si>
  <si>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</si>
  <si>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</si>
  <si>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</si>
  <si>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</si>
  <si>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</si>
  <si>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LTWOL25036 织标 65*19mm</t>
  </si>
  <si>
    <t>LTWOL25036 织标 65*19mm</t>
    <phoneticPr fontId="18" type="noConversion"/>
  </si>
  <si>
    <r>
      <rPr>
        <sz val="10.5"/>
        <color rgb="FF000000"/>
        <rFont val="微软雅黑"/>
        <family val="2"/>
        <charset val="134"/>
      </rPr>
      <t>发景诚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浙江省湖州市德清县新市镇环北路</t>
    </r>
    <r>
      <rPr>
        <sz val="10.5"/>
        <color rgb="FF000000"/>
        <rFont val="Verdana"/>
        <family val="2"/>
        <charset val="134"/>
      </rPr>
      <t>269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>3</t>
    </r>
    <r>
      <rPr>
        <sz val="10.5"/>
        <color rgb="FF000000"/>
        <rFont val="微软雅黑"/>
        <family val="2"/>
        <charset val="134"/>
      </rPr>
      <t>号楼</t>
    </r>
    <r>
      <rPr>
        <sz val="10.5"/>
        <color rgb="FF000000"/>
        <rFont val="Verdana"/>
        <family val="2"/>
        <charset val="134"/>
      </rPr>
      <t>6</t>
    </r>
    <r>
      <rPr>
        <sz val="10.5"/>
        <color rgb="FF000000"/>
        <rFont val="微软雅黑"/>
        <family val="2"/>
        <charset val="134"/>
      </rPr>
      <t>楼</t>
    </r>
    <r>
      <rPr>
        <sz val="10.5"/>
        <color rgb="FF000000"/>
        <rFont val="Verdana"/>
        <family val="2"/>
        <charset val="134"/>
      </rPr>
      <t>601</t>
    </r>
    <r>
      <rPr>
        <sz val="10.5"/>
        <color rgb="FF000000"/>
        <rFont val="微软雅黑"/>
        <family val="2"/>
        <charset val="134"/>
      </rPr>
      <t>室。朱明明</t>
    </r>
    <r>
      <rPr>
        <sz val="10.5"/>
        <color rgb="FF000000"/>
        <rFont val="Verdana"/>
        <family val="2"/>
        <charset val="134"/>
      </rPr>
      <t>  13706825205</t>
    </r>
    <phoneticPr fontId="18" type="noConversion"/>
  </si>
  <si>
    <t>RXYLFT044</t>
    <phoneticPr fontId="18" type="noConversion"/>
  </si>
  <si>
    <t>5242/335</t>
    <phoneticPr fontId="18" type="noConversion"/>
  </si>
  <si>
    <t>RXYLFT048</t>
    <phoneticPr fontId="18" type="noConversion"/>
  </si>
  <si>
    <t>5282/300</t>
  </si>
  <si>
    <t>5282/301</t>
  </si>
  <si>
    <t>5282/302</t>
  </si>
  <si>
    <t>5282/303</t>
  </si>
  <si>
    <t>5282/304</t>
  </si>
  <si>
    <t>5282/305</t>
  </si>
  <si>
    <t>RXYLFT044-48</t>
    <phoneticPr fontId="17" type="noConversion"/>
  </si>
  <si>
    <t>29675pccs</t>
    <phoneticPr fontId="18" type="noConversion"/>
  </si>
  <si>
    <t>5242-335 5282-300 5282-301 5282-302 5282-303 5282-304 5282-305</t>
    <phoneticPr fontId="17" type="noConversion"/>
  </si>
  <si>
    <t>12.1</t>
    <phoneticPr fontId="18" type="noConversion"/>
  </si>
  <si>
    <t>11.6</t>
    <phoneticPr fontId="18" type="noConversion"/>
  </si>
  <si>
    <t>55x30x30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</si>
  <si>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74100477293348</t>
    </r>
    <phoneticPr fontId="18" type="noConversion"/>
  </si>
  <si>
    <t>2026-3.7</t>
    <phoneticPr fontId="18" type="noConversion"/>
  </si>
  <si>
    <t>55x30x30</t>
    <phoneticPr fontId="17" type="noConversion"/>
  </si>
  <si>
    <t>12.1kg</t>
    <phoneticPr fontId="18" type="noConversion"/>
  </si>
  <si>
    <t>11.6kg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</si>
</sst>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6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24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Calibri"/>
      <family val="2"/>
    </font>
    <font>
      <sz val="10"/>
      <color rgb="FF38404B"/>
      <name val="Times New Roman"/>
      <family val="1"/>
    </font>
    <font>
      <b/>
      <sz val="11"/>
      <color theme="1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9" fillId="0" borderId="10" xfId="1" applyFont="1" applyBorder="1" applyAlignment="1">
      <alignment horizontal="left" vertical="center" wrapText="1"/>
    </xf>
    <xf numFmtId="0" fontId="24" fillId="0" borderId="1" xfId="0" applyFont="1" applyBorder="1">
      <alignment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/>
    </xf>
    <xf numFmtId="49" fontId="19" fillId="0" borderId="1" xfId="1" applyNumberFormat="1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626744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68580</xdr:rowOff>
    </xdr:from>
    <xdr:to>
      <xdr:col>3</xdr:col>
      <xdr:colOff>312421</xdr:colOff>
      <xdr:row>16</xdr:row>
      <xdr:rowOff>28503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E455F89-FCA2-DE36-08E4-EE8B6B4EE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8580"/>
          <a:ext cx="2164080" cy="2886003"/>
        </a:xfrm>
        <a:prstGeom prst="rect">
          <a:avLst/>
        </a:prstGeom>
      </xdr:spPr>
    </xdr:pic>
    <xdr:clientData/>
  </xdr:twoCellAnchor>
  <xdr:twoCellAnchor editAs="oneCell">
    <xdr:from>
      <xdr:col>3</xdr:col>
      <xdr:colOff>420978</xdr:colOff>
      <xdr:row>0</xdr:row>
      <xdr:rowOff>68581</xdr:rowOff>
    </xdr:from>
    <xdr:to>
      <xdr:col>7</xdr:col>
      <xdr:colOff>114300</xdr:colOff>
      <xdr:row>16</xdr:row>
      <xdr:rowOff>26001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50BCA33-2949-A685-1C1E-0292A4227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2638" y="68581"/>
          <a:ext cx="2162202" cy="28835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190503</xdr:colOff>
      <xdr:row>0</xdr:row>
      <xdr:rowOff>83820</xdr:rowOff>
    </xdr:from>
    <xdr:to>
      <xdr:col>10</xdr:col>
      <xdr:colOff>510540</xdr:colOff>
      <xdr:row>16</xdr:row>
      <xdr:rowOff>53901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78408E2-9DF5-E7B4-FBB4-28B157B73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11043" y="83820"/>
          <a:ext cx="2171697" cy="2896161"/>
        </a:xfrm>
        <a:prstGeom prst="rect">
          <a:avLst/>
        </a:prstGeom>
      </xdr:spPr>
    </xdr:pic>
    <xdr:clientData/>
  </xdr:twoCellAnchor>
  <xdr:twoCellAnchor editAs="oneCell">
    <xdr:from>
      <xdr:col>10</xdr:col>
      <xdr:colOff>594359</xdr:colOff>
      <xdr:row>0</xdr:row>
      <xdr:rowOff>93894</xdr:rowOff>
    </xdr:from>
    <xdr:to>
      <xdr:col>14</xdr:col>
      <xdr:colOff>297180</xdr:colOff>
      <xdr:row>16</xdr:row>
      <xdr:rowOff>63981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FD79A2E-C303-041B-439E-47626F9B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6559" y="93894"/>
          <a:ext cx="2171701" cy="2896167"/>
        </a:xfrm>
        <a:prstGeom prst="rect">
          <a:avLst/>
        </a:prstGeom>
      </xdr:spPr>
    </xdr:pic>
    <xdr:clientData/>
  </xdr:twoCellAnchor>
  <xdr:twoCellAnchor editAs="oneCell">
    <xdr:from>
      <xdr:col>14</xdr:col>
      <xdr:colOff>403860</xdr:colOff>
      <xdr:row>0</xdr:row>
      <xdr:rowOff>90805</xdr:rowOff>
    </xdr:from>
    <xdr:to>
      <xdr:col>17</xdr:col>
      <xdr:colOff>175260</xdr:colOff>
      <xdr:row>16</xdr:row>
      <xdr:rowOff>51716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9BEBDF0-A041-FAB4-A01A-4677181B3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44940" y="90805"/>
          <a:ext cx="1623060" cy="2886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Q8" sqref="Q8"/>
    </sheetView>
  </sheetViews>
  <sheetFormatPr defaultColWidth="9" defaultRowHeight="14.4" x14ac:dyDescent="0.25"/>
  <cols>
    <col min="1" max="1" width="11.88671875" customWidth="1"/>
    <col min="2" max="2" width="21.44140625" customWidth="1"/>
    <col min="3" max="3" width="9.44140625" customWidth="1"/>
    <col min="12" max="12" width="10.44140625" customWidth="1"/>
  </cols>
  <sheetData>
    <row r="1" spans="1:12" ht="25.8" x14ac:dyDescent="0.25">
      <c r="A1" s="46" t="s">
        <v>0</v>
      </c>
      <c r="B1" s="47"/>
      <c r="C1" s="47"/>
      <c r="D1" s="47"/>
      <c r="E1" s="47"/>
      <c r="F1" s="47"/>
      <c r="G1" s="47"/>
      <c r="H1" s="48"/>
      <c r="I1" s="49"/>
      <c r="J1" s="47"/>
      <c r="K1" s="47"/>
      <c r="L1" s="47"/>
    </row>
    <row r="2" spans="1:12" ht="25.8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5.6" x14ac:dyDescent="0.25">
      <c r="A3" s="3"/>
      <c r="B3" s="3"/>
      <c r="C3" s="3"/>
      <c r="D3" s="4" t="s">
        <v>2</v>
      </c>
      <c r="E3" s="50" t="s">
        <v>63</v>
      </c>
      <c r="F3" s="50"/>
      <c r="G3" s="5"/>
      <c r="H3" s="6"/>
    </row>
    <row r="4" spans="1:12" ht="15.6" x14ac:dyDescent="0.25">
      <c r="A4" s="3"/>
      <c r="B4" s="3"/>
      <c r="C4" s="3"/>
      <c r="D4" s="52" t="s">
        <v>62</v>
      </c>
      <c r="E4" s="53"/>
      <c r="F4" s="53"/>
      <c r="G4" s="53"/>
      <c r="H4" s="6"/>
    </row>
    <row r="5" spans="1:12" ht="25.5" customHeight="1" x14ac:dyDescent="0.25">
      <c r="A5" s="51" t="s">
        <v>46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28.2" customHeight="1" x14ac:dyDescent="0.25">
      <c r="A8" s="43" t="s">
        <v>47</v>
      </c>
      <c r="B8" s="36" t="s">
        <v>45</v>
      </c>
      <c r="C8" s="41" t="s">
        <v>48</v>
      </c>
      <c r="D8" s="34"/>
      <c r="E8" s="11"/>
      <c r="F8" s="24">
        <v>3115</v>
      </c>
      <c r="G8" s="25">
        <f t="shared" ref="G8" si="0">F8*0.05</f>
        <v>155.75</v>
      </c>
      <c r="H8" s="25">
        <f t="shared" ref="H8" si="1">SUM(F8:G8)</f>
        <v>3270.75</v>
      </c>
      <c r="I8" s="40" t="s">
        <v>27</v>
      </c>
      <c r="J8" s="16" t="s">
        <v>60</v>
      </c>
      <c r="K8" s="16" t="s">
        <v>59</v>
      </c>
      <c r="L8" s="39" t="s">
        <v>61</v>
      </c>
    </row>
    <row r="9" spans="1:12" ht="28.2" customHeight="1" x14ac:dyDescent="0.25">
      <c r="A9" s="43" t="s">
        <v>49</v>
      </c>
      <c r="B9" s="36" t="s">
        <v>45</v>
      </c>
      <c r="C9" s="37" t="s">
        <v>50</v>
      </c>
      <c r="D9" s="35"/>
      <c r="E9" s="11"/>
      <c r="F9" s="24">
        <v>4510</v>
      </c>
      <c r="G9" s="25">
        <f t="shared" ref="G9:G10" si="2">F9*0.05</f>
        <v>225.5</v>
      </c>
      <c r="H9" s="25">
        <f t="shared" ref="H9:H10" si="3">SUM(F9:G9)</f>
        <v>4735.5</v>
      </c>
      <c r="I9" s="40"/>
      <c r="J9" s="38"/>
      <c r="K9" s="38"/>
      <c r="L9" s="39"/>
    </row>
    <row r="10" spans="1:12" ht="28.2" customHeight="1" x14ac:dyDescent="0.25">
      <c r="A10" s="42"/>
      <c r="B10" s="36"/>
      <c r="C10" s="37" t="s">
        <v>51</v>
      </c>
      <c r="D10" s="34"/>
      <c r="E10" s="11"/>
      <c r="F10" s="24">
        <v>4510</v>
      </c>
      <c r="G10" s="25">
        <f t="shared" si="2"/>
        <v>225.5</v>
      </c>
      <c r="H10" s="25">
        <f t="shared" si="3"/>
        <v>4735.5</v>
      </c>
      <c r="I10" s="40"/>
      <c r="J10" s="38"/>
      <c r="K10" s="38"/>
      <c r="L10" s="39"/>
    </row>
    <row r="11" spans="1:12" ht="28.2" customHeight="1" x14ac:dyDescent="0.25">
      <c r="A11" s="42"/>
      <c r="B11" s="36"/>
      <c r="C11" s="37" t="s">
        <v>52</v>
      </c>
      <c r="D11" s="34"/>
      <c r="E11" s="11"/>
      <c r="F11" s="24">
        <v>5010</v>
      </c>
      <c r="G11" s="25">
        <f t="shared" ref="G11:G13" si="4">F11*0.05</f>
        <v>250.5</v>
      </c>
      <c r="H11" s="25">
        <f t="shared" ref="H11:H13" si="5">SUM(F11:G11)</f>
        <v>5260.5</v>
      </c>
      <c r="I11" s="40"/>
      <c r="J11" s="38"/>
      <c r="K11" s="38"/>
      <c r="L11" s="39"/>
    </row>
    <row r="12" spans="1:12" ht="28.2" customHeight="1" x14ac:dyDescent="0.25">
      <c r="A12" s="43"/>
      <c r="B12" s="36"/>
      <c r="C12" s="37" t="s">
        <v>53</v>
      </c>
      <c r="D12" s="34"/>
      <c r="E12" s="11"/>
      <c r="F12" s="24">
        <v>4010</v>
      </c>
      <c r="G12" s="25">
        <f t="shared" si="4"/>
        <v>200.5</v>
      </c>
      <c r="H12" s="25">
        <f t="shared" si="5"/>
        <v>4210.5</v>
      </c>
      <c r="I12" s="40"/>
      <c r="J12" s="38"/>
      <c r="K12" s="38"/>
      <c r="L12" s="39"/>
    </row>
    <row r="13" spans="1:12" ht="28.2" customHeight="1" x14ac:dyDescent="0.25">
      <c r="A13" s="42"/>
      <c r="B13" s="36"/>
      <c r="C13" s="37" t="s">
        <v>54</v>
      </c>
      <c r="D13" s="34"/>
      <c r="E13" s="11"/>
      <c r="F13" s="24">
        <v>4010</v>
      </c>
      <c r="G13" s="25">
        <f t="shared" si="4"/>
        <v>200.5</v>
      </c>
      <c r="H13" s="25">
        <f t="shared" si="5"/>
        <v>4210.5</v>
      </c>
      <c r="I13" s="40"/>
      <c r="J13" s="38"/>
      <c r="K13" s="38"/>
      <c r="L13" s="39"/>
    </row>
    <row r="14" spans="1:12" ht="28.2" customHeight="1" x14ac:dyDescent="0.25">
      <c r="A14" s="42"/>
      <c r="B14" s="36"/>
      <c r="C14" s="37" t="s">
        <v>55</v>
      </c>
      <c r="D14" s="34"/>
      <c r="E14" s="11"/>
      <c r="F14" s="24">
        <v>4510</v>
      </c>
      <c r="G14" s="25">
        <f t="shared" ref="G14" si="6">F14*0.05</f>
        <v>225.5</v>
      </c>
      <c r="H14" s="25">
        <f t="shared" ref="H14" si="7">SUM(F14:G14)</f>
        <v>4735.5</v>
      </c>
      <c r="I14" s="40"/>
      <c r="J14" s="38"/>
      <c r="K14" s="38"/>
      <c r="L14" s="39"/>
    </row>
    <row r="15" spans="1:12" ht="28.2" customHeight="1" x14ac:dyDescent="0.25">
      <c r="A15" s="21" t="s">
        <v>28</v>
      </c>
      <c r="B15" s="22"/>
      <c r="C15" s="23"/>
      <c r="D15" s="23"/>
      <c r="E15" s="23"/>
      <c r="F15" s="19">
        <f>SUM(F8:F14)</f>
        <v>29675</v>
      </c>
      <c r="G15" s="20"/>
      <c r="H15" s="12"/>
      <c r="I15" s="23"/>
      <c r="J15" s="23"/>
      <c r="K15" s="23"/>
      <c r="L15" s="23"/>
    </row>
  </sheetData>
  <mergeCells count="5">
    <mergeCell ref="A1:L1"/>
    <mergeCell ref="A2:L2"/>
    <mergeCell ref="E3:F3"/>
    <mergeCell ref="A5:L5"/>
    <mergeCell ref="D4:G4"/>
  </mergeCells>
  <phoneticPr fontId="18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J2" sqref="J2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4"/>
      <c r="B1" s="55"/>
      <c r="C1" s="56"/>
      <c r="D1" s="2"/>
    </row>
    <row r="2" spans="1:4" ht="26.4" customHeight="1" thickBot="1" x14ac:dyDescent="0.3">
      <c r="A2" s="26" t="s">
        <v>29</v>
      </c>
      <c r="B2" s="27"/>
      <c r="C2" s="57"/>
    </row>
    <row r="3" spans="1:4" ht="28.8" customHeight="1" thickBot="1" x14ac:dyDescent="0.3">
      <c r="A3" s="26" t="s">
        <v>30</v>
      </c>
      <c r="B3" s="45" t="s">
        <v>56</v>
      </c>
      <c r="C3" s="58"/>
    </row>
    <row r="4" spans="1:4" ht="55.8" customHeight="1" thickBot="1" x14ac:dyDescent="0.3">
      <c r="A4" s="26" t="s">
        <v>31</v>
      </c>
      <c r="B4" s="44" t="s">
        <v>58</v>
      </c>
      <c r="C4" s="58"/>
    </row>
    <row r="5" spans="1:4" ht="26.4" customHeight="1" thickBot="1" x14ac:dyDescent="0.3">
      <c r="A5" s="26" t="s">
        <v>32</v>
      </c>
      <c r="B5" s="28" t="s">
        <v>44</v>
      </c>
      <c r="C5" s="29" t="s">
        <v>33</v>
      </c>
    </row>
    <row r="6" spans="1:4" ht="26.4" customHeight="1" thickBot="1" x14ac:dyDescent="0.3">
      <c r="A6" s="30" t="s">
        <v>34</v>
      </c>
      <c r="B6" s="31" t="s">
        <v>35</v>
      </c>
      <c r="C6" s="59" t="s">
        <v>36</v>
      </c>
    </row>
    <row r="7" spans="1:4" ht="57" customHeight="1" thickBot="1" x14ac:dyDescent="0.3">
      <c r="A7" s="26" t="s">
        <v>37</v>
      </c>
      <c r="B7" s="32" t="s">
        <v>57</v>
      </c>
      <c r="C7" s="59"/>
    </row>
    <row r="8" spans="1:4" ht="24.6" customHeight="1" thickBot="1" x14ac:dyDescent="0.3">
      <c r="A8" s="30" t="s">
        <v>38</v>
      </c>
      <c r="B8" s="33" t="s">
        <v>64</v>
      </c>
      <c r="C8" s="29" t="s">
        <v>39</v>
      </c>
    </row>
    <row r="9" spans="1:4" ht="24.6" customHeight="1" thickBot="1" x14ac:dyDescent="0.3">
      <c r="A9" s="30" t="s">
        <v>40</v>
      </c>
      <c r="B9" s="26" t="s">
        <v>65</v>
      </c>
      <c r="C9" s="60" t="s">
        <v>41</v>
      </c>
    </row>
    <row r="10" spans="1:4" ht="24.6" customHeight="1" thickBot="1" x14ac:dyDescent="0.3">
      <c r="A10" s="30" t="s">
        <v>42</v>
      </c>
      <c r="B10" s="26" t="s">
        <v>66</v>
      </c>
      <c r="C10" s="60"/>
    </row>
    <row r="11" spans="1:4" ht="24.6" customHeight="1" thickBot="1" x14ac:dyDescent="0.3">
      <c r="A11" s="30" t="s">
        <v>43</v>
      </c>
      <c r="B11" s="26"/>
      <c r="C11" s="60"/>
    </row>
  </sheetData>
  <mergeCells count="4">
    <mergeCell ref="A1:C1"/>
    <mergeCell ref="C2:C4"/>
    <mergeCell ref="C6:C7"/>
    <mergeCell ref="C9:C1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P2" sqref="P2"/>
    </sheetView>
  </sheetViews>
  <sheetFormatPr defaultColWidth="9" defaultRowHeight="14.4" x14ac:dyDescent="0.25"/>
  <sheetData/>
  <phoneticPr fontId="1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2026-03-07T06:56:50Z</cp:lastPrinted>
  <dcterms:created xsi:type="dcterms:W3CDTF">2022-07-05T05:25:00Z</dcterms:created>
  <dcterms:modified xsi:type="dcterms:W3CDTF">2026-03-07T07:05:28Z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