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56" sheetId="7" r:id="rId1"/>
  </sheets>
  <externalReferences>
    <externalReference r:id="rId2"/>
  </externalReferences>
  <definedNames>
    <definedName name="_xlnm._FilterDatabase" localSheetId="0" hidden="1">S26030356!$H$8:$H$19</definedName>
    <definedName name="Ext">[1]LUT!$G$2</definedName>
    <definedName name="Gender">[1]LUT!$I$1:$BI$1</definedName>
    <definedName name="_xlnm.Print_Area" localSheetId="0">S26030356!$A$1:$M$19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<sst xmlns="http://schemas.openxmlformats.org/spreadsheetml/2006/main" count="45" uniqueCount="40">
  <si>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</si>
  <si>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</si>
  <si>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</si>
  <si>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ST:773409725775580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</si>
  <si>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</si>
  <si>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</si>
  <si>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</si>
  <si>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</si>
  <si>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</si>
  <si>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</si>
  <si>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</si>
  <si>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</si>
  <si>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</si>
  <si>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</si>
  <si>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</si>
  <si>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</si>
  <si>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</si>
  <si>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</si>
  <si>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</si>
  <si>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</si>
  <si>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</si>
  <si>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</si>
  <si>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</si>
  <si>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</si>
  <si>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</si>
  <si>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</si>
  <si>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</si>
  <si>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</si>
  <si>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</si>
  <si>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S26030356</t>
  </si>
  <si>
    <t>F9896AX</t>
  </si>
  <si>
    <r>
      <rPr>
        <sz val="10"/>
        <rFont val="宋体"/>
        <charset val="134"/>
      </rPr>
      <t>黑色</t>
    </r>
  </si>
  <si>
    <t>S</t>
  </si>
  <si>
    <t>1-1</t>
  </si>
  <si>
    <t>41.5*31*19.5</t>
  </si>
  <si>
    <t>M</t>
  </si>
  <si>
    <t>L</t>
  </si>
  <si>
    <t>XL</t>
  </si>
  <si>
    <t>XXL</t>
  </si>
  <si>
    <r>
      <t>15-3800TCX+</t>
    </r>
    <r>
      <rPr>
        <sz val="1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</si>
</sst>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4103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191770</xdr:colOff>
      <xdr:row>1</xdr:row>
      <xdr:rowOff>142875</xdr:rowOff>
    </xdr:from>
    <xdr:to>
      <xdr:col>12</xdr:col>
      <xdr:colOff>1179195</xdr:colOff>
      <xdr:row>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5345" y="476250"/>
          <a:ext cx="553402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9.2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8.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8" customHeight="1" spans="1:13">
      <c r="A8" s="25" t="s">
        <v>29</v>
      </c>
      <c r="B8" s="26"/>
      <c r="C8" s="25" t="s">
        <v>30</v>
      </c>
      <c r="D8" s="27" t="s">
        <v>31</v>
      </c>
      <c r="E8" s="28" t="s">
        <v>32</v>
      </c>
      <c r="F8" s="28">
        <v>880</v>
      </c>
      <c r="G8" s="29">
        <f>H8-F8</f>
        <v>20</v>
      </c>
      <c r="H8" s="28">
        <v>900</v>
      </c>
      <c r="I8" s="30" t="s">
        <v>33</v>
      </c>
      <c r="J8" s="31"/>
      <c r="K8" s="31"/>
      <c r="L8" s="32" t="s">
        <v>34</v>
      </c>
      <c r="M8" s="33"/>
    </row>
    <row r="9" s="1" customFormat="1" ht="18" customHeight="1" spans="1:13">
      <c r="A9" s="34"/>
      <c r="B9" s="35"/>
      <c r="C9" s="34"/>
      <c r="D9" s="36"/>
      <c r="E9" s="28" t="s">
        <v>35</v>
      </c>
      <c r="F9" s="28">
        <v>1957</v>
      </c>
      <c r="G9" s="29">
        <f t="shared" ref="G9:G17" si="0">H9-F9</f>
        <v>93</v>
      </c>
      <c r="H9" s="28">
        <v>2050</v>
      </c>
      <c r="I9" s="37"/>
      <c r="J9" s="38"/>
      <c r="K9" s="38"/>
      <c r="L9" s="39"/>
      <c r="M9" s="33"/>
    </row>
    <row r="10" s="1" customFormat="1" ht="18" customHeight="1" spans="1:13">
      <c r="A10" s="34"/>
      <c r="B10" s="35"/>
      <c r="C10" s="34"/>
      <c r="D10" s="36"/>
      <c r="E10" s="28" t="s">
        <v>36</v>
      </c>
      <c r="F10" s="28">
        <v>1957</v>
      </c>
      <c r="G10" s="29">
        <f t="shared" si="0"/>
        <v>93</v>
      </c>
      <c r="H10" s="28">
        <v>2050</v>
      </c>
      <c r="I10" s="37"/>
      <c r="J10" s="38"/>
      <c r="K10" s="38"/>
      <c r="L10" s="39"/>
      <c r="M10" s="33"/>
    </row>
    <row r="11" s="1" customFormat="1" ht="18" customHeight="1" spans="1:13">
      <c r="A11" s="34"/>
      <c r="B11" s="35"/>
      <c r="C11" s="34"/>
      <c r="D11" s="36"/>
      <c r="E11" s="28" t="s">
        <v>37</v>
      </c>
      <c r="F11" s="28">
        <v>1729</v>
      </c>
      <c r="G11" s="29">
        <f t="shared" si="0"/>
        <v>121</v>
      </c>
      <c r="H11" s="28">
        <v>1850</v>
      </c>
      <c r="I11" s="37"/>
      <c r="J11" s="38"/>
      <c r="K11" s="38"/>
      <c r="L11" s="39"/>
      <c r="M11" s="33"/>
    </row>
    <row r="12" s="1" customFormat="1" ht="18" customHeight="1" spans="1:13">
      <c r="A12" s="34"/>
      <c r="B12" s="35"/>
      <c r="C12" s="34"/>
      <c r="D12" s="40"/>
      <c r="E12" s="28" t="s">
        <v>38</v>
      </c>
      <c r="F12" s="28">
        <v>652</v>
      </c>
      <c r="G12" s="29">
        <f t="shared" si="0"/>
        <v>23</v>
      </c>
      <c r="H12" s="28">
        <v>675</v>
      </c>
      <c r="I12" s="37"/>
      <c r="J12" s="38"/>
      <c r="K12" s="38"/>
      <c r="L12" s="39"/>
      <c r="M12" s="33"/>
    </row>
    <row r="13" s="1" customFormat="1" ht="18" customHeight="1" spans="1:13">
      <c r="A13" s="34"/>
      <c r="B13" s="35"/>
      <c r="C13" s="34"/>
      <c r="D13" s="27" t="s">
        <v>39</v>
      </c>
      <c r="E13" s="28" t="s">
        <v>32</v>
      </c>
      <c r="F13" s="28">
        <v>424</v>
      </c>
      <c r="G13" s="29">
        <f t="shared" si="0"/>
        <v>26</v>
      </c>
      <c r="H13" s="28">
        <v>450</v>
      </c>
      <c r="I13" s="37"/>
      <c r="J13" s="38"/>
      <c r="K13" s="38"/>
      <c r="L13" s="39"/>
      <c r="M13" s="33"/>
    </row>
    <row r="14" s="1" customFormat="1" ht="18" customHeight="1" spans="1:13">
      <c r="A14" s="34"/>
      <c r="B14" s="35"/>
      <c r="C14" s="34"/>
      <c r="D14" s="36"/>
      <c r="E14" s="28" t="s">
        <v>35</v>
      </c>
      <c r="F14" s="28">
        <v>636</v>
      </c>
      <c r="G14" s="29">
        <f t="shared" si="0"/>
        <v>44</v>
      </c>
      <c r="H14" s="28">
        <v>680</v>
      </c>
      <c r="I14" s="37"/>
      <c r="J14" s="38"/>
      <c r="K14" s="38"/>
      <c r="L14" s="39"/>
      <c r="M14" s="33"/>
    </row>
    <row r="15" s="1" customFormat="1" ht="18" customHeight="1" spans="1:13">
      <c r="A15" s="34"/>
      <c r="B15" s="35"/>
      <c r="C15" s="34"/>
      <c r="D15" s="36"/>
      <c r="E15" s="28" t="s">
        <v>36</v>
      </c>
      <c r="F15" s="28">
        <v>636</v>
      </c>
      <c r="G15" s="29">
        <f t="shared" si="0"/>
        <v>44</v>
      </c>
      <c r="H15" s="28">
        <v>680</v>
      </c>
      <c r="I15" s="37"/>
      <c r="J15" s="38"/>
      <c r="K15" s="38"/>
      <c r="L15" s="39"/>
      <c r="M15" s="33"/>
    </row>
    <row r="16" s="1" customFormat="1" ht="18" customHeight="1" spans="1:13">
      <c r="A16" s="34"/>
      <c r="B16" s="35"/>
      <c r="C16" s="34"/>
      <c r="D16" s="36"/>
      <c r="E16" s="28" t="s">
        <v>37</v>
      </c>
      <c r="F16" s="28">
        <v>424</v>
      </c>
      <c r="G16" s="29">
        <f t="shared" si="0"/>
        <v>76</v>
      </c>
      <c r="H16" s="28">
        <v>500</v>
      </c>
      <c r="I16" s="37"/>
      <c r="J16" s="38"/>
      <c r="K16" s="38"/>
      <c r="L16" s="39"/>
      <c r="M16" s="33"/>
    </row>
    <row r="17" s="1" customFormat="1" ht="18" customHeight="1" spans="1:13">
      <c r="A17" s="41"/>
      <c r="B17" s="42"/>
      <c r="C17" s="41"/>
      <c r="D17" s="40"/>
      <c r="E17" s="28" t="s">
        <v>38</v>
      </c>
      <c r="F17" s="28">
        <v>212</v>
      </c>
      <c r="G17" s="29">
        <f t="shared" si="0"/>
        <v>18</v>
      </c>
      <c r="H17" s="28">
        <v>230</v>
      </c>
      <c r="I17" s="43"/>
      <c r="J17" s="44"/>
      <c r="K17" s="44"/>
      <c r="L17" s="45"/>
      <c r="M17" s="33"/>
    </row>
    <row r="18" s="1" customFormat="1" ht="20" customHeight="1" spans="1:13">
      <c r="A18" s="46"/>
      <c r="B18" s="47"/>
      <c r="C18" s="46"/>
      <c r="D18" s="46"/>
      <c r="E18" s="46"/>
      <c r="F18" s="48"/>
      <c r="G18" s="48"/>
      <c r="H18" s="48"/>
      <c r="I18" s="49"/>
      <c r="J18" s="50"/>
      <c r="K18" s="50"/>
      <c r="L18" s="46"/>
    </row>
    <row r="19" s="1" customFormat="1" ht="20" customHeight="1" spans="1:13">
      <c r="A19" s="46"/>
      <c r="B19" s="46"/>
      <c r="C19" s="46"/>
      <c r="D19" s="46"/>
      <c r="E19" s="46"/>
      <c r="F19" s="48">
        <f>SUM(F8:F18)</f>
        <v>9507</v>
      </c>
      <c r="G19" s="48">
        <f>SUM(G8:G18)</f>
        <v>558</v>
      </c>
      <c r="H19" s="48">
        <f>SUM(H8:H18)</f>
        <v>10065</v>
      </c>
      <c r="I19" s="49"/>
      <c r="J19" s="50"/>
      <c r="K19" s="50"/>
      <c r="L19" s="46"/>
    </row>
    <row r="20" spans="1:13">
      <c r="H20" s="51"/>
    </row>
    <row r="22" spans="1:13">
      <c r="G22"/>
    </row>
  </sheetData>
  <mergeCells count="13">
    <mergeCell ref="A1:L1"/>
    <mergeCell ref="A2:L2"/>
    <mergeCell ref="E3:F3"/>
    <mergeCell ref="A8:A17"/>
    <mergeCell ref="B8:B17"/>
    <mergeCell ref="C8:C17"/>
    <mergeCell ref="D8:D12"/>
    <mergeCell ref="D13:D17"/>
    <mergeCell ref="I8:I17"/>
    <mergeCell ref="J8:J17"/>
    <mergeCell ref="K8:K17"/>
    <mergeCell ref="L8:L17"/>
    <mergeCell ref="M6:M7"/>
  </mergeCells>
  <pageMargins left="0.0784722222222222" right="0.0388888888888889" top="0.118055555555556" bottom="0.0388888888888889" header="0.3" footer="0.3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2026-03-09T01:47:13Z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