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大货!$A$7:$L$13</definedName>
    <definedName name="Ext">[1]LUT!$G$2</definedName>
    <definedName name="Gender">[1]LUT!$I$1:$BI$1</definedName>
    <definedName name="_xlnm.Print_Area" localSheetId="0">大货!$A$1:$L$13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<sst xmlns="http://schemas.openxmlformats.org/spreadsheetml/2006/main" count="36" uniqueCount="36">
  <si>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</si>
  <si>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</si>
  <si>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SF1567748051445</t>
  </si>
  <si>
    <t>Nico  15888388168 浙江省桐乡市乌镇镇东怡路885号辅料仓库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</si>
  <si>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</si>
  <si>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</si>
  <si>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</si>
  <si>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</si>
  <si>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</si>
  <si>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</si>
  <si>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</si>
  <si>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</si>
  <si>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</si>
  <si>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</si>
  <si>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</si>
  <si>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</si>
  <si>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</si>
  <si>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</si>
  <si>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</si>
  <si>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</si>
  <si>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</si>
  <si>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</si>
  <si>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</si>
  <si>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</si>
  <si>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</si>
  <si>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</si>
  <si>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RC26XUHM025</t>
  </si>
  <si>
    <t>HPZCALL006
Rfid price hangtag</t>
  </si>
  <si>
    <t>6318-037南美单+大货样</t>
  </si>
  <si>
    <t>L</t>
  </si>
  <si>
    <t>1/1</t>
  </si>
  <si>
    <t>31*28*28</t>
  </si>
  <si>
    <t>M</t>
  </si>
  <si>
    <t>S</t>
  </si>
  <si>
    <t>XL</t>
  </si>
  <si>
    <t>XS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</si>
</sst>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tabSelected="1" view="pageBreakPreview" zoomScale="87" zoomScaleNormal="100" workbookViewId="0">
      <selection activeCell="G10" sqref="G10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33.842592592592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3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3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3">
      <c r="E3" s="10">
        <v>46090</v>
      </c>
      <c r="F3" s="10"/>
      <c r="G3" s="4"/>
    </row>
    <row r="4" spans="1:13">
      <c r="D4" s="11" t="s">
        <v>2</v>
      </c>
      <c r="E4" s="11"/>
      <c r="F4" s="11"/>
      <c r="G4" s="11"/>
    </row>
    <row r="5" ht="69" customHeight="1" spans="1:13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3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3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3">
      <c r="A8" s="29" t="s">
        <v>26</v>
      </c>
      <c r="B8" s="30" t="s">
        <v>27</v>
      </c>
      <c r="C8" s="31" t="s">
        <v>28</v>
      </c>
      <c r="D8" s="32"/>
      <c r="E8" s="33" t="s">
        <v>29</v>
      </c>
      <c r="F8" s="34">
        <v>220</v>
      </c>
      <c r="G8" s="33">
        <f t="shared" ref="G8:G12" si="0">H8-F8</f>
        <v>2</v>
      </c>
      <c r="H8" s="34">
        <f>M8-6</f>
        <v>222</v>
      </c>
      <c r="I8" s="35" t="s">
        <v>30</v>
      </c>
      <c r="J8" s="33">
        <v>6.25</v>
      </c>
      <c r="K8" s="33">
        <v>6.8</v>
      </c>
      <c r="L8" s="33" t="s">
        <v>31</v>
      </c>
      <c r="M8" s="2">
        <v>228</v>
      </c>
    </row>
    <row r="9" s="2" customFormat="1" ht="33" customHeight="1" spans="1:13">
      <c r="A9" s="29"/>
      <c r="B9" s="30"/>
      <c r="C9" s="31"/>
      <c r="D9" s="32"/>
      <c r="E9" s="33" t="s">
        <v>32</v>
      </c>
      <c r="F9" s="34">
        <v>430</v>
      </c>
      <c r="G9" s="33">
        <f t="shared" si="0"/>
        <v>4</v>
      </c>
      <c r="H9" s="34">
        <f>M9-6</f>
        <v>434</v>
      </c>
      <c r="I9" s="35"/>
      <c r="J9" s="33"/>
      <c r="K9" s="33"/>
      <c r="L9" s="33"/>
      <c r="M9" s="2">
        <v>440</v>
      </c>
    </row>
    <row r="10" s="2" customFormat="1" ht="33" customHeight="1" spans="1:13">
      <c r="A10" s="29"/>
      <c r="B10" s="30"/>
      <c r="C10" s="31"/>
      <c r="D10" s="32"/>
      <c r="E10" s="33" t="s">
        <v>33</v>
      </c>
      <c r="F10" s="34">
        <v>620</v>
      </c>
      <c r="G10" s="33">
        <f t="shared" si="0"/>
        <v>6</v>
      </c>
      <c r="H10" s="34">
        <f>M10-6</f>
        <v>626</v>
      </c>
      <c r="I10" s="35"/>
      <c r="J10" s="33"/>
      <c r="K10" s="33"/>
      <c r="L10" s="33"/>
      <c r="M10" s="2">
        <v>632</v>
      </c>
    </row>
    <row r="11" s="2" customFormat="1" ht="33" customHeight="1" spans="1:13">
      <c r="A11" s="29"/>
      <c r="B11" s="30"/>
      <c r="C11" s="31"/>
      <c r="D11" s="32"/>
      <c r="E11" s="33" t="s">
        <v>34</v>
      </c>
      <c r="F11" s="34">
        <v>60</v>
      </c>
      <c r="G11" s="33">
        <f t="shared" si="0"/>
        <v>1</v>
      </c>
      <c r="H11" s="34">
        <f>M11-6</f>
        <v>61</v>
      </c>
      <c r="I11" s="35"/>
      <c r="J11" s="33"/>
      <c r="K11" s="33"/>
      <c r="L11" s="33"/>
      <c r="M11" s="2">
        <v>67</v>
      </c>
    </row>
    <row r="12" s="2" customFormat="1" ht="33" customHeight="1" spans="1:13">
      <c r="A12" s="29"/>
      <c r="B12" s="30"/>
      <c r="C12" s="31"/>
      <c r="D12" s="32"/>
      <c r="E12" s="33" t="s">
        <v>35</v>
      </c>
      <c r="F12" s="34">
        <v>470</v>
      </c>
      <c r="G12" s="33">
        <f t="shared" si="0"/>
        <v>5</v>
      </c>
      <c r="H12" s="34">
        <f>M12-6</f>
        <v>475</v>
      </c>
      <c r="I12" s="35"/>
      <c r="J12" s="33"/>
      <c r="K12" s="33"/>
      <c r="L12" s="33"/>
      <c r="M12" s="2">
        <v>481</v>
      </c>
    </row>
    <row r="13" s="2" customFormat="1" ht="33" customHeight="1" spans="1:13">
      <c r="A13" s="36"/>
      <c r="B13" s="37"/>
      <c r="C13" s="38"/>
      <c r="D13" s="38"/>
      <c r="E13" s="38"/>
      <c r="F13" s="38">
        <f>SUM(F8:F12)</f>
        <v>1800</v>
      </c>
      <c r="G13" s="33">
        <f>H13-F13</f>
        <v>18</v>
      </c>
      <c r="H13" s="38">
        <f>SUM(H8:H12)</f>
        <v>1818</v>
      </c>
      <c r="I13" s="39"/>
      <c r="J13" s="40"/>
      <c r="K13" s="41"/>
      <c r="L13" s="42"/>
    </row>
    <row r="14" s="2" customFormat="1" spans="1:13">
      <c r="A14" s="43"/>
      <c r="G14" s="44"/>
      <c r="I14" s="45"/>
      <c r="J14" s="43"/>
      <c r="K14" s="43"/>
      <c r="L14" s="43"/>
    </row>
  </sheetData>
  <autoFilter xmlns:etc="http://www.wps.cn/officeDocument/2017/etCustomData" ref="A7:L13" etc:filterBottomFollowUsedRange="0">
    <sortState ref="A7:L13">
      <sortCondition ref="I7"/>
    </sortState>
    <extLst/>
  </autoFilter>
  <mergeCells count="9">
    <mergeCell ref="A1:L1"/>
    <mergeCell ref="A2:L2"/>
    <mergeCell ref="E3:F3"/>
    <mergeCell ref="D4:G4"/>
    <mergeCell ref="B5:K5"/>
    <mergeCell ref="A8:A12"/>
    <mergeCell ref="B8:B12"/>
    <mergeCell ref="C8:C12"/>
    <mergeCell ref="D8:D12"/>
  </mergeCells>
  <printOptions gridLines="1"/>
  <pageMargins left="0" right="0" top="0" bottom="0" header="0.31496062992126" footer="0.31496062992126"/>
  <pageSetup paperSize="9" scale="72" orientation="landscape" verticalDpi="203"/>
  <headerFooter/>
  <ignoredErrors>
    <ignoredError sqref="A1:M7 D8:G8 I10:L12 A10:G12 A13:M14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2026-03-09T09:30:43Z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