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0326" sheetId="7" r:id="rId1"/>
  </sheets>
  <externalReferences>
    <externalReference r:id="rId2"/>
    <externalReference r:id="rId3"/>
  </externalReferences>
  <definedNames>
    <definedName name="_xlnm._FilterDatabase" localSheetId="0" hidden="1">S26030326!#REF!</definedName>
    <definedName name="Ext">[1]LUT!$G$2</definedName>
    <definedName name="Gender">[1]LUT!$I$1:$BI$1</definedName>
    <definedName name="_xlnm.Print_Area" localSheetId="0">S26030326!$A$1:$M$7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<sst xmlns="http://schemas.openxmlformats.org/spreadsheetml/2006/main" count="46" uniqueCount="44">
  <si>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</si>
  <si>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</si>
  <si>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</si>
  <si>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KY4000917768457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</si>
  <si>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</si>
  <si>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</si>
  <si>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</si>
  <si>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</si>
  <si>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</si>
  <si>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</si>
  <si>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</si>
  <si>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</si>
  <si>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</si>
  <si>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</si>
  <si>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</si>
  <si>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</si>
  <si>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</si>
  <si>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</si>
  <si>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</si>
  <si>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</si>
  <si>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</si>
  <si>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</si>
  <si>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</si>
  <si>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</si>
  <si>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</si>
  <si>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</si>
  <si>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</si>
  <si>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</si>
  <si>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</si>
  <si>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S26030326</t>
  </si>
  <si>
    <t>FT01026</t>
  </si>
  <si>
    <t>VEL-HL014-Anti</t>
  </si>
  <si>
    <t>银色+防升华</t>
  </si>
  <si>
    <t>1X</t>
  </si>
  <si>
    <t>6-1</t>
  </si>
  <si>
    <t>46.5*41*21</t>
  </si>
  <si>
    <t>2X</t>
  </si>
  <si>
    <t>6-3</t>
  </si>
  <si>
    <t>3X</t>
  </si>
  <si>
    <t>6-2</t>
  </si>
  <si>
    <t>VEL-LOGO001-Anti</t>
  </si>
  <si>
    <t>反光银+防升华</t>
  </si>
  <si>
    <t>6-6</t>
  </si>
  <si>
    <t>41.5*31*19.5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</si>
</sst>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/>
    </xf>
    <xf numFmtId="177" fontId="15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294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932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C18" sqref="C18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16.2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46090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9">
        <v>22866</v>
      </c>
      <c r="G8" s="30">
        <f>H8-F8</f>
        <v>1134</v>
      </c>
      <c r="H8" s="28">
        <v>24000</v>
      </c>
      <c r="I8" s="31" t="s">
        <v>34</v>
      </c>
      <c r="J8" s="32">
        <v>17</v>
      </c>
      <c r="K8" s="33">
        <v>17.65</v>
      </c>
      <c r="L8" s="34" t="s">
        <v>35</v>
      </c>
      <c r="M8" s="21"/>
    </row>
    <row r="9" s="1" customFormat="1" ht="24" customHeight="1" spans="1:13">
      <c r="A9" s="25"/>
      <c r="B9" s="26"/>
      <c r="C9" s="25"/>
      <c r="D9" s="35"/>
      <c r="E9" s="28" t="s">
        <v>36</v>
      </c>
      <c r="F9" s="29">
        <v>15244</v>
      </c>
      <c r="G9" s="30">
        <f>H9-F9</f>
        <v>756</v>
      </c>
      <c r="H9" s="28">
        <v>16000</v>
      </c>
      <c r="I9" s="31" t="s">
        <v>37</v>
      </c>
      <c r="J9" s="32">
        <v>18</v>
      </c>
      <c r="K9" s="33">
        <v>18.65</v>
      </c>
      <c r="L9" s="34" t="s">
        <v>35</v>
      </c>
      <c r="M9" s="21"/>
    </row>
    <row r="10" s="1" customFormat="1" ht="24" customHeight="1" spans="1:13">
      <c r="A10" s="25"/>
      <c r="B10" s="26"/>
      <c r="C10" s="25"/>
      <c r="D10" s="35"/>
      <c r="E10" s="28" t="s">
        <v>38</v>
      </c>
      <c r="F10" s="29">
        <v>7622</v>
      </c>
      <c r="G10" s="30">
        <f>H10-F10</f>
        <v>378</v>
      </c>
      <c r="H10" s="28">
        <v>8000</v>
      </c>
      <c r="I10" s="31" t="s">
        <v>39</v>
      </c>
      <c r="J10" s="32">
        <v>15</v>
      </c>
      <c r="K10" s="33">
        <v>15.8</v>
      </c>
      <c r="L10" s="34" t="s">
        <v>35</v>
      </c>
      <c r="M10" s="21"/>
    </row>
    <row r="11" s="1" customFormat="1" ht="24" customHeight="1" spans="1:13">
      <c r="A11" s="25"/>
      <c r="B11" s="26"/>
      <c r="C11" s="25" t="s">
        <v>40</v>
      </c>
      <c r="D11" s="27" t="s">
        <v>41</v>
      </c>
      <c r="E11" s="28"/>
      <c r="F11" s="28">
        <v>45290</v>
      </c>
      <c r="G11" s="30">
        <f>H11-F11</f>
        <v>2310</v>
      </c>
      <c r="H11" s="28">
        <v>47600</v>
      </c>
      <c r="I11" s="31" t="s">
        <v>42</v>
      </c>
      <c r="J11" s="32">
        <v>6.5</v>
      </c>
      <c r="K11" s="33">
        <v>7.1</v>
      </c>
      <c r="L11" s="34" t="s">
        <v>43</v>
      </c>
      <c r="M11" s="21"/>
    </row>
    <row r="12" ht="20" customHeight="1" spans="1:13">
      <c r="A12" s="25"/>
      <c r="B12" s="26"/>
      <c r="C12" s="25"/>
      <c r="D12" s="28"/>
      <c r="E12" s="36"/>
      <c r="F12" s="37"/>
      <c r="G12" s="30"/>
      <c r="H12" s="25"/>
      <c r="I12" s="36"/>
      <c r="J12" s="38"/>
      <c r="K12" s="38"/>
      <c r="L12" s="36"/>
      <c r="M12" s="39"/>
    </row>
    <row r="13" spans="1:13">
      <c r="A13" s="40"/>
      <c r="B13" s="40"/>
      <c r="C13" s="40"/>
      <c r="D13" s="40"/>
      <c r="E13" s="40"/>
      <c r="F13" s="40">
        <f>SUM(F8:F12)</f>
        <v>91022</v>
      </c>
      <c r="G13" s="41">
        <f>SUM(G8:G12)</f>
        <v>4578</v>
      </c>
      <c r="H13" s="40">
        <f>SUM(H8:H12)</f>
        <v>95600</v>
      </c>
      <c r="I13" s="42"/>
      <c r="J13" s="43"/>
      <c r="K13" s="43"/>
      <c r="L13" s="40"/>
    </row>
    <row r="14" spans="1:13">
      <c r="G14"/>
    </row>
  </sheetData>
  <mergeCells count="8">
    <mergeCell ref="A1:L1"/>
    <mergeCell ref="A2:L2"/>
    <mergeCell ref="E3:F3"/>
    <mergeCell ref="A8:A11"/>
    <mergeCell ref="B8:B11"/>
    <mergeCell ref="C8:C10"/>
    <mergeCell ref="D8:D10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S26030326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2026-03-10T00:45:45Z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