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<sst xmlns="http://schemas.openxmlformats.org/spreadsheetml/2006/main" count="34" uniqueCount="34">
  <si>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</si>
  <si>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</si>
  <si>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SF1567748051451</t>
  </si>
  <si>
    <t>浙江嘉兴海盐县盐于线于城黄桥工业园区 兴原服饰  邓师傅 13758063765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</si>
  <si>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</si>
  <si>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</si>
  <si>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</si>
  <si>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</si>
  <si>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</si>
  <si>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</si>
  <si>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</si>
  <si>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</si>
  <si>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</si>
  <si>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</si>
  <si>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</si>
  <si>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</si>
  <si>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</si>
  <si>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</si>
  <si>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</si>
  <si>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</si>
  <si>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</si>
  <si>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</si>
  <si>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</si>
  <si>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</si>
  <si>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</si>
  <si>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</si>
  <si>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RCXYZARA6339</t>
  </si>
  <si>
    <t>HPZCALL006
Rfid price hangtag</t>
  </si>
  <si>
    <t>3548-945南美单+大货样</t>
  </si>
  <si>
    <t>S</t>
  </si>
  <si>
    <t>1/1</t>
  </si>
  <si>
    <t>31*23*23</t>
  </si>
  <si>
    <t>M</t>
  </si>
  <si>
    <t>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</si>
</sst>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9.1111111111111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46090</v>
      </c>
      <c r="F3" s="10"/>
      <c r="G3" s="4"/>
    </row>
    <row r="4" spans="1:13">
      <c r="D4" s="11" t="s">
        <v>2</v>
      </c>
      <c r="E4" s="11"/>
      <c r="F4" s="11"/>
      <c r="G4" s="11"/>
    </row>
    <row r="5" ht="69" customHeight="1" spans="1:13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3">
      <c r="A8" s="29" t="s">
        <v>26</v>
      </c>
      <c r="B8" s="30" t="s">
        <v>27</v>
      </c>
      <c r="C8" s="31" t="s">
        <v>28</v>
      </c>
      <c r="D8" s="32">
        <v>716</v>
      </c>
      <c r="E8" s="33" t="s">
        <v>29</v>
      </c>
      <c r="F8" s="34">
        <v>660</v>
      </c>
      <c r="G8" s="33">
        <f>H8-F8</f>
        <v>53</v>
      </c>
      <c r="H8" s="34">
        <f>M8-6</f>
        <v>713</v>
      </c>
      <c r="I8" s="35" t="s">
        <v>30</v>
      </c>
      <c r="J8" s="33">
        <v>4.55</v>
      </c>
      <c r="K8" s="33">
        <v>4.9</v>
      </c>
      <c r="L8" s="33" t="s">
        <v>31</v>
      </c>
      <c r="M8" s="2">
        <v>719</v>
      </c>
    </row>
    <row r="9" s="2" customFormat="1" ht="33" customHeight="1" spans="1:13">
      <c r="A9" s="29"/>
      <c r="B9" s="30"/>
      <c r="C9" s="36"/>
      <c r="D9" s="37"/>
      <c r="E9" s="33" t="s">
        <v>32</v>
      </c>
      <c r="F9" s="34">
        <v>390</v>
      </c>
      <c r="G9" s="33">
        <f>H9-F9</f>
        <v>32</v>
      </c>
      <c r="H9" s="34">
        <f>M9-6</f>
        <v>422</v>
      </c>
      <c r="I9" s="35"/>
      <c r="J9" s="33"/>
      <c r="K9" s="33"/>
      <c r="L9" s="33"/>
      <c r="M9" s="2">
        <v>428</v>
      </c>
    </row>
    <row r="10" s="2" customFormat="1" ht="33" customHeight="1" spans="1:13">
      <c r="A10" s="29"/>
      <c r="B10" s="30"/>
      <c r="C10" s="38"/>
      <c r="D10" s="39"/>
      <c r="E10" s="33" t="s">
        <v>33</v>
      </c>
      <c r="F10" s="34">
        <v>150</v>
      </c>
      <c r="G10" s="33">
        <f>H10-F10</f>
        <v>22</v>
      </c>
      <c r="H10" s="34">
        <f>M10-6</f>
        <v>172</v>
      </c>
      <c r="I10" s="35"/>
      <c r="J10" s="33"/>
      <c r="K10" s="33"/>
      <c r="L10" s="33"/>
      <c r="M10" s="2">
        <v>178</v>
      </c>
    </row>
    <row r="11" s="2" customFormat="1" ht="33" customHeight="1" spans="1:13">
      <c r="A11" s="40"/>
      <c r="B11" s="41"/>
      <c r="C11" s="42"/>
      <c r="D11" s="42"/>
      <c r="E11" s="42"/>
      <c r="F11" s="42">
        <f>SUM(F8:F10)</f>
        <v>1200</v>
      </c>
      <c r="G11" s="42">
        <f>SUM(G8:G10)</f>
        <v>107</v>
      </c>
      <c r="H11" s="42">
        <f>SUM(H8:H10)</f>
        <v>1307</v>
      </c>
      <c r="I11" s="43"/>
      <c r="J11" s="44"/>
      <c r="K11" s="45"/>
      <c r="L11" s="46"/>
    </row>
    <row r="12" s="2" customFormat="1" spans="1:13">
      <c r="A12" s="47"/>
      <c r="G12" s="48"/>
      <c r="I12" s="49"/>
      <c r="J12" s="47"/>
      <c r="K12" s="47"/>
      <c r="L12" s="47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6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2026-03-10T09:27:51Z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