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CHLDLEFT036-039" sheetId="7" r:id="rId1"/>
  </sheets>
  <externalReferences>
    <externalReference r:id="rId2"/>
  </externalReferences>
  <definedNames>
    <definedName name="_xlnm._FilterDatabase" localSheetId="0" hidden="1">'CHLDLEFT036-039'!$H$40:$H$41</definedName>
    <definedName name="Ext">[1]LUT!$G$2</definedName>
    <definedName name="Gender">[1]LUT!$I$1:$BI$1</definedName>
    <definedName name="_xlnm.Print_Area" localSheetId="0">'CHLDLEFT036-039'!$A$1:$M$41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<sst xmlns="http://schemas.openxmlformats.org/spreadsheetml/2006/main" count="83" uniqueCount="57">
  <si>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</si>
  <si>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</si>
  <si>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</si>
  <si>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</si>
  <si>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KY4000998743913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</si>
  <si>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</si>
  <si>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</si>
  <si>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</si>
  <si>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</si>
  <si>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</si>
  <si>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</si>
  <si>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</si>
  <si>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</si>
  <si>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</si>
  <si>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</si>
  <si>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</si>
  <si>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</si>
  <si>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</si>
  <si>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</si>
  <si>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</si>
  <si>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</si>
  <si>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</si>
  <si>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</si>
  <si>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</si>
  <si>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</si>
  <si>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</si>
  <si>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</si>
  <si>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</si>
  <si>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</si>
  <si>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</si>
  <si>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CHLDLEFT036</t>
  </si>
  <si>
    <t>45398-K</t>
  </si>
  <si>
    <t>5117/100</t>
  </si>
  <si>
    <t>银色</t>
  </si>
  <si>
    <t>4-5(110)</t>
  </si>
  <si>
    <t>2-1</t>
  </si>
  <si>
    <t>46.5*41*21</t>
  </si>
  <si>
    <t>5-6(118)</t>
  </si>
  <si>
    <t>7-8(128)</t>
  </si>
  <si>
    <t>9-10(140)</t>
  </si>
  <si>
    <t>11-12(152)</t>
  </si>
  <si>
    <t>13-14(164)</t>
  </si>
  <si>
    <t>26510-K</t>
  </si>
  <si>
    <t>CHLDLEFT037</t>
  </si>
  <si>
    <t>45396-K</t>
  </si>
  <si>
    <t>5147/100</t>
  </si>
  <si>
    <t>26507-K</t>
  </si>
  <si>
    <t>CHLDLEFT038</t>
  </si>
  <si>
    <t>45397-K</t>
  </si>
  <si>
    <t>5147/101</t>
  </si>
  <si>
    <t>26509-K</t>
  </si>
  <si>
    <t>CHLDLEFT039</t>
  </si>
  <si>
    <t>45395-K</t>
  </si>
  <si>
    <t>5167/100</t>
  </si>
  <si>
    <t>2-2</t>
  </si>
  <si>
    <t>41.5*31*19.5</t>
  </si>
  <si>
    <t>26508-K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</si>
</sst>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83820</xdr:colOff>
      <xdr:row>1</xdr:row>
      <xdr:rowOff>219075</xdr:rowOff>
    </xdr:from>
    <xdr:to>
      <xdr:col>12</xdr:col>
      <xdr:colOff>1335405</xdr:colOff>
      <xdr:row>3</xdr:row>
      <xdr:rowOff>137160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52030" y="552450"/>
          <a:ext cx="5162550" cy="451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view="pageBreakPreview" zoomScaleNormal="100" workbookViewId="0">
      <selection activeCell="N11" sqref="N11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46092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114</v>
      </c>
      <c r="G8" s="27">
        <f>H8-F8</f>
        <v>86</v>
      </c>
      <c r="H8" s="27">
        <v>200</v>
      </c>
      <c r="I8" s="28" t="s">
        <v>35</v>
      </c>
      <c r="J8" s="29">
        <v>12</v>
      </c>
      <c r="K8" s="29">
        <v>12.8</v>
      </c>
      <c r="L8" s="30" t="s">
        <v>36</v>
      </c>
      <c r="M8" s="22"/>
    </row>
    <row r="9" s="1" customFormat="1" ht="17" customHeight="1" spans="1:13">
      <c r="A9" s="23"/>
      <c r="B9" s="24"/>
      <c r="C9" s="23"/>
      <c r="D9" s="25"/>
      <c r="E9" s="26" t="s">
        <v>37</v>
      </c>
      <c r="F9" s="27">
        <v>243</v>
      </c>
      <c r="G9" s="27">
        <f t="shared" ref="G9:G39" si="0">H9-F9</f>
        <v>17</v>
      </c>
      <c r="H9" s="27">
        <v>260</v>
      </c>
      <c r="I9" s="28"/>
      <c r="J9" s="29"/>
      <c r="K9" s="29"/>
      <c r="L9" s="30"/>
      <c r="M9" s="22"/>
    </row>
    <row r="10" s="1" customFormat="1" ht="17" customHeight="1" spans="1:13">
      <c r="A10" s="23"/>
      <c r="B10" s="24"/>
      <c r="C10" s="23"/>
      <c r="D10" s="25"/>
      <c r="E10" s="26" t="s">
        <v>38</v>
      </c>
      <c r="F10" s="27">
        <v>594</v>
      </c>
      <c r="G10" s="27">
        <f t="shared" si="0"/>
        <v>31</v>
      </c>
      <c r="H10" s="27">
        <v>625</v>
      </c>
      <c r="I10" s="28"/>
      <c r="J10" s="29"/>
      <c r="K10" s="29"/>
      <c r="L10" s="30"/>
      <c r="M10" s="22"/>
    </row>
    <row r="11" s="1" customFormat="1" ht="17" customHeight="1" spans="1:13">
      <c r="A11" s="23"/>
      <c r="B11" s="24"/>
      <c r="C11" s="23"/>
      <c r="D11" s="25"/>
      <c r="E11" s="26" t="s">
        <v>39</v>
      </c>
      <c r="F11" s="27">
        <v>825</v>
      </c>
      <c r="G11" s="27">
        <f t="shared" si="0"/>
        <v>45</v>
      </c>
      <c r="H11" s="27">
        <v>870</v>
      </c>
      <c r="I11" s="28"/>
      <c r="J11" s="29"/>
      <c r="K11" s="29"/>
      <c r="L11" s="30"/>
      <c r="M11" s="22"/>
    </row>
    <row r="12" s="1" customFormat="1" ht="17" customHeight="1" spans="1:13">
      <c r="A12" s="23"/>
      <c r="B12" s="24"/>
      <c r="C12" s="23"/>
      <c r="D12" s="25"/>
      <c r="E12" s="26" t="s">
        <v>40</v>
      </c>
      <c r="F12" s="27">
        <v>711</v>
      </c>
      <c r="G12" s="27">
        <f t="shared" si="0"/>
        <v>39</v>
      </c>
      <c r="H12" s="27">
        <v>750</v>
      </c>
      <c r="I12" s="28"/>
      <c r="J12" s="29"/>
      <c r="K12" s="29"/>
      <c r="L12" s="30"/>
      <c r="M12" s="22"/>
    </row>
    <row r="13" s="1" customFormat="1" ht="17" customHeight="1" spans="1:13">
      <c r="A13" s="23"/>
      <c r="B13" s="24"/>
      <c r="C13" s="23"/>
      <c r="D13" s="25"/>
      <c r="E13" s="26" t="s">
        <v>41</v>
      </c>
      <c r="F13" s="27">
        <v>513</v>
      </c>
      <c r="G13" s="27">
        <f t="shared" si="0"/>
        <v>27</v>
      </c>
      <c r="H13" s="27">
        <v>540</v>
      </c>
      <c r="I13" s="28"/>
      <c r="J13" s="29"/>
      <c r="K13" s="29"/>
      <c r="L13" s="30"/>
      <c r="M13" s="22"/>
    </row>
    <row r="14" s="1" customFormat="1" ht="17" customHeight="1" spans="1:13">
      <c r="A14" s="23"/>
      <c r="B14" s="24" t="s">
        <v>42</v>
      </c>
      <c r="C14" s="23"/>
      <c r="D14" s="25"/>
      <c r="E14" s="26" t="s">
        <v>38</v>
      </c>
      <c r="F14" s="27">
        <v>12</v>
      </c>
      <c r="G14" s="27">
        <f t="shared" si="0"/>
        <v>3</v>
      </c>
      <c r="H14" s="27">
        <v>15</v>
      </c>
      <c r="I14" s="28"/>
      <c r="J14" s="29"/>
      <c r="K14" s="29"/>
      <c r="L14" s="30"/>
      <c r="M14" s="22"/>
    </row>
    <row r="15" s="1" customFormat="1" ht="17" customHeight="1" spans="1:13">
      <c r="A15" s="23"/>
      <c r="B15" s="24"/>
      <c r="C15" s="23"/>
      <c r="D15" s="25"/>
      <c r="E15" s="26" t="s">
        <v>39</v>
      </c>
      <c r="F15" s="27">
        <v>15</v>
      </c>
      <c r="G15" s="27">
        <f t="shared" si="0"/>
        <v>5</v>
      </c>
      <c r="H15" s="27">
        <v>20</v>
      </c>
      <c r="I15" s="28"/>
      <c r="J15" s="29"/>
      <c r="K15" s="29"/>
      <c r="L15" s="30"/>
      <c r="M15" s="22"/>
    </row>
    <row r="16" s="1" customFormat="1" ht="17" customHeight="1" spans="1:13">
      <c r="A16" s="23" t="s">
        <v>43</v>
      </c>
      <c r="B16" s="24" t="s">
        <v>44</v>
      </c>
      <c r="C16" s="23" t="s">
        <v>45</v>
      </c>
      <c r="D16" s="25"/>
      <c r="E16" s="26" t="s">
        <v>34</v>
      </c>
      <c r="F16" s="27">
        <v>722</v>
      </c>
      <c r="G16" s="27">
        <f t="shared" si="0"/>
        <v>38</v>
      </c>
      <c r="H16" s="27">
        <v>760</v>
      </c>
      <c r="I16" s="28"/>
      <c r="J16" s="29"/>
      <c r="K16" s="29"/>
      <c r="L16" s="30"/>
      <c r="M16" s="22"/>
    </row>
    <row r="17" s="1" customFormat="1" ht="17" customHeight="1" spans="1:13">
      <c r="A17" s="23"/>
      <c r="B17" s="24"/>
      <c r="C17" s="23"/>
      <c r="D17" s="25"/>
      <c r="E17" s="26" t="s">
        <v>37</v>
      </c>
      <c r="F17" s="27">
        <v>1292</v>
      </c>
      <c r="G17" s="27">
        <f t="shared" si="0"/>
        <v>108</v>
      </c>
      <c r="H17" s="27">
        <v>1400</v>
      </c>
      <c r="I17" s="28"/>
      <c r="J17" s="29"/>
      <c r="K17" s="29"/>
      <c r="L17" s="30"/>
      <c r="M17" s="22"/>
    </row>
    <row r="18" s="1" customFormat="1" ht="17" customHeight="1" spans="1:13">
      <c r="A18" s="23"/>
      <c r="B18" s="24"/>
      <c r="C18" s="23"/>
      <c r="D18" s="25"/>
      <c r="E18" s="26" t="s">
        <v>38</v>
      </c>
      <c r="F18" s="27">
        <v>3174</v>
      </c>
      <c r="G18" s="27">
        <f t="shared" si="0"/>
        <v>156</v>
      </c>
      <c r="H18" s="27">
        <v>3330</v>
      </c>
      <c r="I18" s="28"/>
      <c r="J18" s="29"/>
      <c r="K18" s="29"/>
      <c r="L18" s="30"/>
      <c r="M18" s="22"/>
    </row>
    <row r="19" s="1" customFormat="1" ht="17" customHeight="1" spans="1:13">
      <c r="A19" s="23"/>
      <c r="B19" s="24"/>
      <c r="C19" s="23"/>
      <c r="D19" s="25"/>
      <c r="E19" s="26" t="s">
        <v>39</v>
      </c>
      <c r="F19" s="27">
        <v>5073</v>
      </c>
      <c r="G19" s="27">
        <f t="shared" si="0"/>
        <v>257</v>
      </c>
      <c r="H19" s="27">
        <v>5330</v>
      </c>
      <c r="I19" s="28"/>
      <c r="J19" s="29"/>
      <c r="K19" s="29"/>
      <c r="L19" s="30"/>
      <c r="M19" s="22"/>
    </row>
    <row r="20" s="1" customFormat="1" ht="17" customHeight="1" spans="1:13">
      <c r="A20" s="23"/>
      <c r="B20" s="24"/>
      <c r="C20" s="23"/>
      <c r="D20" s="25"/>
      <c r="E20" s="26" t="s">
        <v>40</v>
      </c>
      <c r="F20" s="27">
        <v>5927</v>
      </c>
      <c r="G20" s="27">
        <f t="shared" si="0"/>
        <v>293</v>
      </c>
      <c r="H20" s="27">
        <v>6220</v>
      </c>
      <c r="I20" s="28"/>
      <c r="J20" s="29"/>
      <c r="K20" s="29"/>
      <c r="L20" s="30"/>
      <c r="M20" s="22"/>
    </row>
    <row r="21" s="1" customFormat="1" ht="17" customHeight="1" spans="1:13">
      <c r="A21" s="23"/>
      <c r="B21" s="24"/>
      <c r="C21" s="23"/>
      <c r="D21" s="25"/>
      <c r="E21" s="26" t="s">
        <v>41</v>
      </c>
      <c r="F21" s="27">
        <v>2812</v>
      </c>
      <c r="G21" s="27">
        <f t="shared" si="0"/>
        <v>138</v>
      </c>
      <c r="H21" s="27">
        <v>2950</v>
      </c>
      <c r="I21" s="28"/>
      <c r="J21" s="29"/>
      <c r="K21" s="29"/>
      <c r="L21" s="30"/>
      <c r="M21" s="22"/>
    </row>
    <row r="22" s="1" customFormat="1" ht="17" customHeight="1" spans="1:13">
      <c r="A22" s="23"/>
      <c r="B22" s="24" t="s">
        <v>46</v>
      </c>
      <c r="C22" s="23"/>
      <c r="D22" s="25"/>
      <c r="E22" s="26" t="s">
        <v>38</v>
      </c>
      <c r="F22" s="27">
        <v>12</v>
      </c>
      <c r="G22" s="27">
        <f t="shared" si="0"/>
        <v>3</v>
      </c>
      <c r="H22" s="27">
        <v>15</v>
      </c>
      <c r="I22" s="28"/>
      <c r="J22" s="29"/>
      <c r="K22" s="29"/>
      <c r="L22" s="30"/>
      <c r="M22" s="22"/>
    </row>
    <row r="23" s="1" customFormat="1" ht="17" customHeight="1" spans="1:13">
      <c r="A23" s="23"/>
      <c r="B23" s="24"/>
      <c r="C23" s="23"/>
      <c r="D23" s="25"/>
      <c r="E23" s="26" t="s">
        <v>39</v>
      </c>
      <c r="F23" s="27">
        <v>15</v>
      </c>
      <c r="G23" s="27">
        <f t="shared" si="0"/>
        <v>5</v>
      </c>
      <c r="H23" s="27">
        <v>20</v>
      </c>
      <c r="I23" s="28"/>
      <c r="J23" s="29"/>
      <c r="K23" s="29"/>
      <c r="L23" s="30"/>
      <c r="M23" s="22"/>
    </row>
    <row r="24" s="1" customFormat="1" ht="17" customHeight="1" spans="1:13">
      <c r="A24" s="23" t="s">
        <v>47</v>
      </c>
      <c r="B24" s="24" t="s">
        <v>48</v>
      </c>
      <c r="C24" s="23" t="s">
        <v>49</v>
      </c>
      <c r="D24" s="25"/>
      <c r="E24" s="26" t="s">
        <v>34</v>
      </c>
      <c r="F24" s="27">
        <v>1122</v>
      </c>
      <c r="G24" s="27">
        <f t="shared" si="0"/>
        <v>78</v>
      </c>
      <c r="H24" s="27">
        <v>1200</v>
      </c>
      <c r="I24" s="28"/>
      <c r="J24" s="29"/>
      <c r="K24" s="29"/>
      <c r="L24" s="30"/>
      <c r="M24" s="22"/>
    </row>
    <row r="25" s="1" customFormat="1" ht="17" customHeight="1" spans="1:13">
      <c r="A25" s="23"/>
      <c r="B25" s="24"/>
      <c r="C25" s="23"/>
      <c r="D25" s="25"/>
      <c r="E25" s="26" t="s">
        <v>37</v>
      </c>
      <c r="F25" s="27">
        <v>2067</v>
      </c>
      <c r="G25" s="27">
        <f t="shared" si="0"/>
        <v>133</v>
      </c>
      <c r="H25" s="27">
        <v>2200</v>
      </c>
      <c r="I25" s="28"/>
      <c r="J25" s="29"/>
      <c r="K25" s="29"/>
      <c r="L25" s="30"/>
      <c r="M25" s="22"/>
    </row>
    <row r="26" s="1" customFormat="1" ht="17" customHeight="1" spans="1:13">
      <c r="A26" s="23"/>
      <c r="B26" s="24"/>
      <c r="C26" s="23"/>
      <c r="D26" s="25"/>
      <c r="E26" s="26" t="s">
        <v>38</v>
      </c>
      <c r="F26" s="27">
        <v>5175</v>
      </c>
      <c r="G26" s="27">
        <f t="shared" si="0"/>
        <v>255</v>
      </c>
      <c r="H26" s="27">
        <v>5430</v>
      </c>
      <c r="I26" s="28"/>
      <c r="J26" s="29"/>
      <c r="K26" s="29"/>
      <c r="L26" s="30"/>
      <c r="M26" s="22"/>
    </row>
    <row r="27" s="1" customFormat="1" ht="17" customHeight="1" spans="1:13">
      <c r="A27" s="23"/>
      <c r="B27" s="24"/>
      <c r="C27" s="23"/>
      <c r="D27" s="25"/>
      <c r="E27" s="26" t="s">
        <v>39</v>
      </c>
      <c r="F27" s="27">
        <v>6579</v>
      </c>
      <c r="G27" s="27">
        <f t="shared" si="0"/>
        <v>331</v>
      </c>
      <c r="H27" s="27">
        <v>6910</v>
      </c>
      <c r="I27" s="28"/>
      <c r="J27" s="29"/>
      <c r="K27" s="29"/>
      <c r="L27" s="30"/>
      <c r="M27" s="22"/>
    </row>
    <row r="28" s="1" customFormat="1" ht="17" customHeight="1" spans="1:13">
      <c r="A28" s="23"/>
      <c r="B28" s="24"/>
      <c r="C28" s="23"/>
      <c r="D28" s="25"/>
      <c r="E28" s="26" t="s">
        <v>40</v>
      </c>
      <c r="F28" s="27">
        <v>6426</v>
      </c>
      <c r="G28" s="27">
        <f t="shared" si="0"/>
        <v>324</v>
      </c>
      <c r="H28" s="27">
        <v>6750</v>
      </c>
      <c r="I28" s="28"/>
      <c r="J28" s="29"/>
      <c r="K28" s="29"/>
      <c r="L28" s="30"/>
      <c r="M28" s="22"/>
    </row>
    <row r="29" s="1" customFormat="1" ht="17" customHeight="1" spans="1:13">
      <c r="A29" s="23"/>
      <c r="B29" s="24"/>
      <c r="C29" s="23"/>
      <c r="D29" s="25"/>
      <c r="E29" s="26" t="s">
        <v>41</v>
      </c>
      <c r="F29" s="27">
        <v>4131</v>
      </c>
      <c r="G29" s="27">
        <f t="shared" si="0"/>
        <v>209</v>
      </c>
      <c r="H29" s="27">
        <v>4340</v>
      </c>
      <c r="I29" s="28"/>
      <c r="J29" s="29"/>
      <c r="K29" s="29"/>
      <c r="L29" s="30"/>
      <c r="M29" s="22"/>
    </row>
    <row r="30" s="1" customFormat="1" ht="17" customHeight="1" spans="1:13">
      <c r="A30" s="23"/>
      <c r="B30" s="24" t="s">
        <v>50</v>
      </c>
      <c r="C30" s="23"/>
      <c r="D30" s="25"/>
      <c r="E30" s="26" t="s">
        <v>38</v>
      </c>
      <c r="F30" s="27">
        <v>12</v>
      </c>
      <c r="G30" s="27">
        <f t="shared" si="0"/>
        <v>3</v>
      </c>
      <c r="H30" s="27">
        <v>15</v>
      </c>
      <c r="I30" s="28"/>
      <c r="J30" s="29"/>
      <c r="K30" s="29"/>
      <c r="L30" s="30"/>
      <c r="M30" s="22"/>
    </row>
    <row r="31" s="1" customFormat="1" ht="17" customHeight="1" spans="1:13">
      <c r="A31" s="23"/>
      <c r="B31" s="24"/>
      <c r="C31" s="23"/>
      <c r="D31" s="25"/>
      <c r="E31" s="26" t="s">
        <v>39</v>
      </c>
      <c r="F31" s="27">
        <v>15</v>
      </c>
      <c r="G31" s="27">
        <f t="shared" si="0"/>
        <v>5</v>
      </c>
      <c r="H31" s="27">
        <v>20</v>
      </c>
      <c r="I31" s="28"/>
      <c r="J31" s="29"/>
      <c r="K31" s="29"/>
      <c r="L31" s="30"/>
      <c r="M31" s="22"/>
    </row>
    <row r="32" s="1" customFormat="1" ht="17" customHeight="1" spans="1:13">
      <c r="A32" s="23" t="s">
        <v>51</v>
      </c>
      <c r="B32" s="24" t="s">
        <v>52</v>
      </c>
      <c r="C32" s="23" t="s">
        <v>53</v>
      </c>
      <c r="D32" s="25"/>
      <c r="E32" s="26" t="s">
        <v>34</v>
      </c>
      <c r="F32" s="27">
        <v>940</v>
      </c>
      <c r="G32" s="27">
        <f t="shared" si="0"/>
        <v>160</v>
      </c>
      <c r="H32" s="27">
        <v>1100</v>
      </c>
      <c r="I32" s="28" t="s">
        <v>54</v>
      </c>
      <c r="J32" s="29">
        <v>6</v>
      </c>
      <c r="K32" s="29">
        <v>6.55</v>
      </c>
      <c r="L32" s="30" t="s">
        <v>55</v>
      </c>
      <c r="M32" s="22"/>
    </row>
    <row r="33" s="1" customFormat="1" ht="17" customHeight="1" spans="1:14">
      <c r="A33" s="23"/>
      <c r="B33" s="24"/>
      <c r="C33" s="23"/>
      <c r="D33" s="25"/>
      <c r="E33" s="26" t="s">
        <v>37</v>
      </c>
      <c r="F33" s="27">
        <v>1786</v>
      </c>
      <c r="G33" s="27">
        <f t="shared" si="0"/>
        <v>174</v>
      </c>
      <c r="H33" s="27">
        <v>1960</v>
      </c>
      <c r="I33" s="28"/>
      <c r="J33" s="29"/>
      <c r="K33" s="29"/>
      <c r="L33" s="30"/>
      <c r="M33" s="22"/>
    </row>
    <row r="34" s="1" customFormat="1" ht="17" customHeight="1" spans="1:14">
      <c r="A34" s="23"/>
      <c r="B34" s="24"/>
      <c r="C34" s="23"/>
      <c r="D34" s="25"/>
      <c r="E34" s="26" t="s">
        <v>38</v>
      </c>
      <c r="F34" s="27">
        <v>5123</v>
      </c>
      <c r="G34" s="27">
        <f t="shared" si="0"/>
        <v>477</v>
      </c>
      <c r="H34" s="27">
        <v>5600</v>
      </c>
      <c r="I34" s="28"/>
      <c r="J34" s="29"/>
      <c r="K34" s="29"/>
      <c r="L34" s="30"/>
      <c r="M34" s="22"/>
    </row>
    <row r="35" s="1" customFormat="1" ht="17" customHeight="1" spans="1:14">
      <c r="A35" s="23"/>
      <c r="B35" s="24"/>
      <c r="C35" s="23"/>
      <c r="D35" s="25"/>
      <c r="E35" s="26" t="s">
        <v>39</v>
      </c>
      <c r="F35" s="27">
        <v>5899</v>
      </c>
      <c r="G35" s="27">
        <f t="shared" si="0"/>
        <v>301</v>
      </c>
      <c r="H35" s="27">
        <v>6200</v>
      </c>
      <c r="I35" s="28"/>
      <c r="J35" s="29"/>
      <c r="K35" s="29"/>
      <c r="L35" s="30"/>
      <c r="M35" s="22"/>
    </row>
    <row r="36" s="1" customFormat="1" ht="17" customHeight="1" spans="1:14">
      <c r="A36" s="23"/>
      <c r="B36" s="24"/>
      <c r="C36" s="23"/>
      <c r="D36" s="25"/>
      <c r="E36" s="26" t="s">
        <v>40</v>
      </c>
      <c r="F36" s="27">
        <v>7026</v>
      </c>
      <c r="G36" s="27">
        <f t="shared" si="0"/>
        <v>354</v>
      </c>
      <c r="H36" s="27">
        <v>7380</v>
      </c>
      <c r="I36" s="28"/>
      <c r="J36" s="29"/>
      <c r="K36" s="29"/>
      <c r="L36" s="30"/>
      <c r="M36" s="22"/>
    </row>
    <row r="37" s="1" customFormat="1" ht="17" customHeight="1" spans="1:14">
      <c r="A37" s="23"/>
      <c r="B37" s="24"/>
      <c r="C37" s="23"/>
      <c r="D37" s="25"/>
      <c r="E37" s="26" t="s">
        <v>41</v>
      </c>
      <c r="F37" s="27">
        <v>2726</v>
      </c>
      <c r="G37" s="27">
        <f t="shared" si="0"/>
        <v>134</v>
      </c>
      <c r="H37" s="27">
        <v>2860</v>
      </c>
      <c r="I37" s="28"/>
      <c r="J37" s="29"/>
      <c r="K37" s="29"/>
      <c r="L37" s="30"/>
      <c r="M37" s="22"/>
    </row>
    <row r="38" s="1" customFormat="1" ht="17" customHeight="1" spans="1:14">
      <c r="A38" s="23"/>
      <c r="B38" s="24" t="s">
        <v>56</v>
      </c>
      <c r="C38" s="23"/>
      <c r="D38" s="25"/>
      <c r="E38" s="26" t="s">
        <v>38</v>
      </c>
      <c r="F38" s="27">
        <v>12</v>
      </c>
      <c r="G38" s="27">
        <f t="shared" si="0"/>
        <v>3</v>
      </c>
      <c r="H38" s="27">
        <v>15</v>
      </c>
      <c r="I38" s="28"/>
      <c r="J38" s="29"/>
      <c r="K38" s="29"/>
      <c r="L38" s="30"/>
      <c r="M38" s="22"/>
    </row>
    <row r="39" s="1" customFormat="1" ht="17" customHeight="1" spans="1:14">
      <c r="A39" s="23"/>
      <c r="B39" s="24"/>
      <c r="C39" s="23"/>
      <c r="D39" s="25"/>
      <c r="E39" s="26" t="s">
        <v>39</v>
      </c>
      <c r="F39" s="27">
        <v>15</v>
      </c>
      <c r="G39" s="27">
        <f t="shared" si="0"/>
        <v>5</v>
      </c>
      <c r="H39" s="27">
        <v>20</v>
      </c>
      <c r="I39" s="28"/>
      <c r="J39" s="29"/>
      <c r="K39" s="29"/>
      <c r="L39" s="30"/>
      <c r="M39" s="22"/>
    </row>
    <row r="40" s="1" customFormat="1" ht="15" customHeight="1" spans="1:14">
      <c r="A40" s="31"/>
      <c r="B40" s="24"/>
      <c r="C40" s="23"/>
      <c r="D40" s="31"/>
      <c r="E40" s="32"/>
      <c r="F40" s="33"/>
      <c r="G40" s="34"/>
      <c r="H40" s="33"/>
      <c r="I40" s="35"/>
      <c r="J40" s="36"/>
      <c r="K40" s="36"/>
      <c r="L40" s="24"/>
      <c r="M40" s="19"/>
      <c r="N40" s="37"/>
    </row>
    <row r="41" s="1" customFormat="1" ht="15" customHeight="1" spans="1:14">
      <c r="A41" s="38"/>
      <c r="B41" s="38"/>
      <c r="C41" s="38"/>
      <c r="D41" s="38"/>
      <c r="E41" s="38"/>
      <c r="F41" s="39">
        <f>SUM(F8:F40)</f>
        <v>71108</v>
      </c>
      <c r="G41" s="39">
        <f>SUM(G8:G40)</f>
        <v>4197</v>
      </c>
      <c r="H41" s="40">
        <f>SUM(H8:H40)</f>
        <v>75305</v>
      </c>
      <c r="I41" s="17"/>
      <c r="J41" s="41"/>
      <c r="K41" s="41"/>
      <c r="L41" s="38"/>
    </row>
    <row r="42" spans="1:14">
      <c r="H42" s="42"/>
    </row>
    <row r="44" spans="1:14">
      <c r="G44"/>
    </row>
  </sheetData>
  <mergeCells count="29">
    <mergeCell ref="A1:L1"/>
    <mergeCell ref="A2:L2"/>
    <mergeCell ref="E3:F3"/>
    <mergeCell ref="A8:A15"/>
    <mergeCell ref="A16:A23"/>
    <mergeCell ref="A24:A31"/>
    <mergeCell ref="A32:A39"/>
    <mergeCell ref="B8:B13"/>
    <mergeCell ref="B14:B15"/>
    <mergeCell ref="B16:B21"/>
    <mergeCell ref="B22:B23"/>
    <mergeCell ref="B24:B29"/>
    <mergeCell ref="B30:B31"/>
    <mergeCell ref="B32:B37"/>
    <mergeCell ref="B38:B39"/>
    <mergeCell ref="C8:C15"/>
    <mergeCell ref="C16:C23"/>
    <mergeCell ref="C24:C31"/>
    <mergeCell ref="C32:C39"/>
    <mergeCell ref="D8:D39"/>
    <mergeCell ref="I8:I31"/>
    <mergeCell ref="I32:I39"/>
    <mergeCell ref="J8:J31"/>
    <mergeCell ref="J32:J39"/>
    <mergeCell ref="K8:K31"/>
    <mergeCell ref="K32:K39"/>
    <mergeCell ref="L8:L31"/>
    <mergeCell ref="L32:L39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CHLDLEFT036-039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2026-03-12T01:00:58Z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