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<sst xmlns="http://schemas.openxmlformats.org/spreadsheetml/2006/main" count="71" uniqueCount="45">
  <si>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</si>
  <si>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</si>
  <si>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</si>
  <si>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</si>
  <si>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</si>
  <si>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</si>
  <si>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S26030842 
PO00315 ET090375</t>
  </si>
  <si>
    <t>TYPE5</t>
  </si>
  <si>
    <t xml:space="preserve"> 2417</t>
  </si>
  <si>
    <t xml:space="preserve"> 12</t>
  </si>
  <si>
    <t xml:space="preserve"> 13</t>
  </si>
  <si>
    <t xml:space="preserve"> 2430</t>
  </si>
  <si>
    <t xml:space="preserve"> 88</t>
  </si>
  <si>
    <t xml:space="preserve"> 2549</t>
  </si>
  <si>
    <t xml:space="preserve"> 89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</si>
  <si>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</si>
  <si>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</si>
  <si>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</si>
  <si>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</si>
  <si>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</si>
  <si>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SF5108765548026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</si>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</sst>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6" fillId="0" borderId="0" xfId="0" applyFo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4" xfId="0" applyNumberFormat="1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center" vertical="center"/>
    </xf>
    <xf numFmtId="180" fontId="10" fillId="0" borderId="6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0</xdr:row>
      <xdr:rowOff>209550</xdr:rowOff>
    </xdr:from>
    <xdr:to>
      <xdr:col>12</xdr:col>
      <xdr:colOff>209550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209550"/>
          <a:ext cx="2419350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27" sqref="G27"/>
    </sheetView>
  </sheetViews>
  <sheetFormatPr defaultColWidth="9" defaultRowHeight="13.5" outlineLevelRow="6" outlineLevelCol="5"/>
  <cols>
    <col min="1" max="1" width="17.375" customWidth="1"/>
    <col min="3" max="5" width="9" style="43"/>
  </cols>
  <sheetData>
    <row r="1" ht="15" spans="1:6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</row>
    <row r="2" ht="15" spans="1:6">
      <c r="A2" s="45" t="s">
        <v>6</v>
      </c>
      <c r="B2" s="46" t="s">
        <v>7</v>
      </c>
      <c r="C2" s="29" t="s">
        <v>8</v>
      </c>
      <c r="D2" s="29" t="s">
        <v>9</v>
      </c>
      <c r="E2" s="29">
        <v>1955</v>
      </c>
      <c r="F2" s="47">
        <v>46023</v>
      </c>
    </row>
    <row r="3" ht="15" spans="1:6">
      <c r="A3" s="46"/>
      <c r="B3" s="46"/>
      <c r="C3" s="29" t="s">
        <v>8</v>
      </c>
      <c r="D3" s="29" t="s">
        <v>10</v>
      </c>
      <c r="E3" s="29">
        <v>1726</v>
      </c>
      <c r="F3" s="48"/>
    </row>
    <row r="4" ht="15" spans="1:6">
      <c r="A4" s="46"/>
      <c r="B4" s="46"/>
      <c r="C4" s="29" t="s">
        <v>11</v>
      </c>
      <c r="D4" s="29" t="s">
        <v>12</v>
      </c>
      <c r="E4" s="29">
        <v>1114</v>
      </c>
      <c r="F4" s="48"/>
    </row>
    <row r="5" ht="15" spans="1:6">
      <c r="A5" s="46"/>
      <c r="B5" s="46"/>
      <c r="C5" s="29" t="s">
        <v>13</v>
      </c>
      <c r="D5" s="29" t="s">
        <v>12</v>
      </c>
      <c r="E5" s="29">
        <v>1934</v>
      </c>
      <c r="F5" s="48"/>
    </row>
    <row r="6" ht="15" spans="1:6">
      <c r="A6" s="46"/>
      <c r="B6" s="46"/>
      <c r="C6" s="29" t="s">
        <v>13</v>
      </c>
      <c r="D6" s="29" t="s">
        <v>14</v>
      </c>
      <c r="E6" s="29">
        <v>3088</v>
      </c>
      <c r="F6" s="49"/>
    </row>
    <row r="7" ht="15" spans="1:6">
      <c r="A7" s="50" t="s">
        <v>15</v>
      </c>
      <c r="B7" s="46"/>
      <c r="C7" s="46"/>
      <c r="D7" s="46"/>
      <c r="E7" s="46">
        <f>SUM(E2:E6)</f>
        <v>9817</v>
      </c>
      <c r="F7" s="46"/>
    </row>
  </sheetData>
  <mergeCells count="3">
    <mergeCell ref="A2:A6"/>
    <mergeCell ref="B2:B6"/>
    <mergeCell ref="F2:F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7" sqref="A7:A16"/>
    </sheetView>
  </sheetViews>
  <sheetFormatPr defaultColWidth="9" defaultRowHeight="13.5"/>
  <cols>
    <col min="1" max="1" width="15.375" style="1" customWidth="1"/>
    <col min="2" max="16384" width="9" style="1"/>
  </cols>
  <sheetData>
    <row r="1" s="1" customFormat="1" ht="26.25" spans="1:13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18</v>
      </c>
      <c r="F3" s="5">
        <v>46093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19</v>
      </c>
      <c r="F4" s="8" t="s">
        <v>20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21</v>
      </c>
      <c r="B5" s="12" t="s">
        <v>22</v>
      </c>
      <c r="C5" s="12" t="s">
        <v>23</v>
      </c>
      <c r="D5" s="12" t="s">
        <v>24</v>
      </c>
      <c r="E5" s="13" t="s">
        <v>25</v>
      </c>
      <c r="F5" s="14" t="s">
        <v>26</v>
      </c>
      <c r="G5" s="14" t="s">
        <v>27</v>
      </c>
      <c r="H5" s="14" t="s">
        <v>28</v>
      </c>
      <c r="I5" s="15" t="s">
        <v>29</v>
      </c>
      <c r="J5" s="16" t="s">
        <v>30</v>
      </c>
      <c r="K5" s="16" t="s">
        <v>31</v>
      </c>
      <c r="L5" s="12" t="s">
        <v>32</v>
      </c>
      <c r="M5" s="17"/>
    </row>
    <row r="6" s="1" customFormat="1" ht="24.75" spans="1:13">
      <c r="A6" s="18"/>
      <c r="B6" s="19" t="s">
        <v>33</v>
      </c>
      <c r="C6" s="20" t="s">
        <v>34</v>
      </c>
      <c r="D6" s="20" t="s">
        <v>35</v>
      </c>
      <c r="E6" s="21" t="s">
        <v>36</v>
      </c>
      <c r="F6" s="22" t="s">
        <v>37</v>
      </c>
      <c r="G6" s="23" t="s">
        <v>38</v>
      </c>
      <c r="H6" s="23" t="s">
        <v>39</v>
      </c>
      <c r="I6" s="24" t="s">
        <v>40</v>
      </c>
      <c r="J6" s="25" t="s">
        <v>41</v>
      </c>
      <c r="K6" s="25" t="s">
        <v>42</v>
      </c>
      <c r="L6" s="26" t="s">
        <v>43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29">
        <v>1955</v>
      </c>
      <c r="G7" s="31">
        <f t="shared" ref="G7:G21" si="0">F7*0.02</f>
        <v>39.1</v>
      </c>
      <c r="H7" s="31">
        <f t="shared" ref="H7:H21" si="1">SUM(F7:G7)</f>
        <v>1994.1</v>
      </c>
      <c r="I7" s="32">
        <v>46024</v>
      </c>
      <c r="J7" s="28">
        <v>2.6</v>
      </c>
      <c r="K7" s="28">
        <v>3</v>
      </c>
      <c r="L7" s="28" t="s">
        <v>44</v>
      </c>
      <c r="M7" s="33"/>
    </row>
    <row r="8" s="1" customFormat="1" ht="15" spans="1:13">
      <c r="A8" s="34"/>
      <c r="B8" s="35"/>
      <c r="C8" s="29" t="s">
        <v>8</v>
      </c>
      <c r="D8" s="29" t="s">
        <v>9</v>
      </c>
      <c r="E8" s="30"/>
      <c r="F8" s="29">
        <v>1955</v>
      </c>
      <c r="G8" s="31">
        <f t="shared" si="0"/>
        <v>39.1</v>
      </c>
      <c r="H8" s="31">
        <f t="shared" si="1"/>
        <v>1994.1</v>
      </c>
      <c r="I8" s="36"/>
      <c r="J8" s="35"/>
      <c r="K8" s="35"/>
      <c r="L8" s="35"/>
      <c r="M8" s="33"/>
    </row>
    <row r="9" s="1" customFormat="1" ht="15" spans="1:13">
      <c r="A9" s="34"/>
      <c r="B9" s="35"/>
      <c r="C9" s="29" t="s">
        <v>8</v>
      </c>
      <c r="D9" s="29" t="s">
        <v>10</v>
      </c>
      <c r="E9" s="30"/>
      <c r="F9" s="29">
        <v>1726</v>
      </c>
      <c r="G9" s="31">
        <f t="shared" si="0"/>
        <v>34.52</v>
      </c>
      <c r="H9" s="31">
        <f t="shared" si="1"/>
        <v>1760.52</v>
      </c>
      <c r="I9" s="36"/>
      <c r="J9" s="35"/>
      <c r="K9" s="35"/>
      <c r="L9" s="35"/>
      <c r="M9" s="37"/>
    </row>
    <row r="10" s="1" customFormat="1" ht="15" spans="1:13">
      <c r="A10" s="34"/>
      <c r="B10" s="35"/>
      <c r="C10" s="29" t="s">
        <v>8</v>
      </c>
      <c r="D10" s="29" t="s">
        <v>10</v>
      </c>
      <c r="E10" s="30"/>
      <c r="F10" s="29">
        <v>1726</v>
      </c>
      <c r="G10" s="31">
        <f t="shared" si="0"/>
        <v>34.52</v>
      </c>
      <c r="H10" s="31">
        <f t="shared" si="1"/>
        <v>1760.52</v>
      </c>
      <c r="I10" s="36"/>
      <c r="J10" s="35"/>
      <c r="K10" s="35"/>
      <c r="L10" s="35"/>
      <c r="M10" s="37"/>
    </row>
    <row r="11" s="1" customFormat="1" ht="15" spans="1:13">
      <c r="A11" s="34"/>
      <c r="B11" s="35"/>
      <c r="C11" s="29" t="s">
        <v>11</v>
      </c>
      <c r="D11" s="29" t="s">
        <v>12</v>
      </c>
      <c r="E11" s="30"/>
      <c r="F11" s="29">
        <v>1114</v>
      </c>
      <c r="G11" s="31">
        <f t="shared" si="0"/>
        <v>22.28</v>
      </c>
      <c r="H11" s="31">
        <f t="shared" si="1"/>
        <v>1136.28</v>
      </c>
      <c r="I11" s="36"/>
      <c r="J11" s="35"/>
      <c r="K11" s="35"/>
      <c r="L11" s="35"/>
      <c r="M11" s="37"/>
    </row>
    <row r="12" s="1" customFormat="1" ht="15" spans="1:13">
      <c r="A12" s="34"/>
      <c r="B12" s="35"/>
      <c r="C12" s="29" t="s">
        <v>11</v>
      </c>
      <c r="D12" s="29" t="s">
        <v>12</v>
      </c>
      <c r="E12" s="30"/>
      <c r="F12" s="29">
        <v>1114</v>
      </c>
      <c r="G12" s="31">
        <f t="shared" si="0"/>
        <v>22.28</v>
      </c>
      <c r="H12" s="31">
        <f t="shared" si="1"/>
        <v>1136.28</v>
      </c>
      <c r="I12" s="36"/>
      <c r="J12" s="35"/>
      <c r="K12" s="35"/>
      <c r="L12" s="35"/>
      <c r="M12" s="37"/>
    </row>
    <row r="13" s="1" customFormat="1" ht="15" spans="1:13">
      <c r="A13" s="34"/>
      <c r="B13" s="35"/>
      <c r="C13" s="29" t="s">
        <v>13</v>
      </c>
      <c r="D13" s="29" t="s">
        <v>12</v>
      </c>
      <c r="E13" s="30"/>
      <c r="F13" s="29">
        <v>1934</v>
      </c>
      <c r="G13" s="31">
        <f t="shared" si="0"/>
        <v>38.68</v>
      </c>
      <c r="H13" s="31">
        <f t="shared" si="1"/>
        <v>1972.68</v>
      </c>
      <c r="I13" s="36"/>
      <c r="J13" s="35"/>
      <c r="K13" s="35"/>
      <c r="L13" s="35"/>
      <c r="M13" s="37"/>
    </row>
    <row r="14" s="1" customFormat="1" ht="15" spans="1:13">
      <c r="A14" s="34"/>
      <c r="B14" s="35"/>
      <c r="C14" s="29" t="s">
        <v>13</v>
      </c>
      <c r="D14" s="29" t="s">
        <v>12</v>
      </c>
      <c r="E14" s="30"/>
      <c r="F14" s="29">
        <v>1934</v>
      </c>
      <c r="G14" s="31">
        <f t="shared" si="0"/>
        <v>38.68</v>
      </c>
      <c r="H14" s="31">
        <f t="shared" si="1"/>
        <v>1972.68</v>
      </c>
      <c r="I14" s="36"/>
      <c r="J14" s="35"/>
      <c r="K14" s="35"/>
      <c r="L14" s="35"/>
      <c r="M14" s="37"/>
    </row>
    <row r="15" s="1" customFormat="1" ht="15" spans="1:13">
      <c r="A15" s="34"/>
      <c r="B15" s="35"/>
      <c r="C15" s="29" t="s">
        <v>13</v>
      </c>
      <c r="D15" s="29" t="s">
        <v>14</v>
      </c>
      <c r="E15" s="38"/>
      <c r="F15" s="29">
        <v>3088</v>
      </c>
      <c r="G15" s="31">
        <f t="shared" si="0"/>
        <v>61.76</v>
      </c>
      <c r="H15" s="31">
        <f t="shared" si="1"/>
        <v>3149.76</v>
      </c>
      <c r="I15" s="36"/>
      <c r="J15" s="35"/>
      <c r="K15" s="35"/>
      <c r="L15" s="35"/>
      <c r="M15" s="37"/>
    </row>
    <row r="16" s="1" customFormat="1" ht="15" spans="1:13">
      <c r="A16" s="34"/>
      <c r="B16" s="35"/>
      <c r="C16" s="29" t="s">
        <v>13</v>
      </c>
      <c r="D16" s="29" t="s">
        <v>14</v>
      </c>
      <c r="E16" s="38"/>
      <c r="F16" s="29">
        <v>3088</v>
      </c>
      <c r="G16" s="31">
        <f t="shared" si="0"/>
        <v>61.76</v>
      </c>
      <c r="H16" s="31">
        <f t="shared" si="1"/>
        <v>3149.76</v>
      </c>
      <c r="I16" s="36"/>
      <c r="J16" s="35"/>
      <c r="K16" s="35"/>
      <c r="L16" s="35"/>
      <c r="M16" s="37"/>
    </row>
    <row r="17" s="1" customFormat="1" ht="15" spans="1:12">
      <c r="A17" s="39" t="s">
        <v>15</v>
      </c>
      <c r="B17" s="40"/>
      <c r="C17" s="40"/>
      <c r="D17" s="40"/>
      <c r="E17" s="40"/>
      <c r="F17" s="41">
        <f>SUM(F7:F16)</f>
        <v>19634</v>
      </c>
      <c r="G17" s="31">
        <f t="shared" si="0"/>
        <v>392.68</v>
      </c>
      <c r="H17" s="31">
        <f t="shared" si="1"/>
        <v>20026.68</v>
      </c>
      <c r="I17" s="42"/>
      <c r="J17" s="42"/>
      <c r="K17" s="42"/>
      <c r="L17" s="42"/>
    </row>
  </sheetData>
  <mergeCells count="12">
    <mergeCell ref="A1:M1"/>
    <mergeCell ref="A2:M2"/>
    <mergeCell ref="F3:G3"/>
    <mergeCell ref="F4:G4"/>
    <mergeCell ref="H4:J4"/>
    <mergeCell ref="A5:A6"/>
    <mergeCell ref="A7:A16"/>
    <mergeCell ref="B7:B16"/>
    <mergeCell ref="I7:I16"/>
    <mergeCell ref="J7:J16"/>
    <mergeCell ref="K7:K16"/>
    <mergeCell ref="L7:L16"/>
  </mergeCells>
  <pageMargins left="0.75" right="0.75" top="1" bottom="1" header="0.5" footer="0.5"/>
  <pageSetup paperSize="2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2026-03-11T04:53:00Z</dcterms:created>
  <dcterms:modified xsi:type="dcterms:W3CDTF">2026-03-12T04:13:46Z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5510294D5EEE4C5EBE86E644A7D2F669_11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