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<sst xmlns="http://schemas.openxmlformats.org/spreadsheetml/2006/main" count="87" uniqueCount="50">
  <si>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</si>
  <si>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</si>
  <si>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</si>
  <si>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</si>
  <si>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</si>
  <si>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</si>
  <si>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S26030814
  PO00291 ET090348</t>
  </si>
  <si>
    <t>TYPE5</t>
  </si>
  <si>
    <t xml:space="preserve"> 4330</t>
  </si>
  <si>
    <t xml:space="preserve"> 35</t>
  </si>
  <si>
    <t xml:space="preserve"> 36</t>
  </si>
  <si>
    <t xml:space="preserve"> 7341</t>
  </si>
  <si>
    <t xml:space="preserve"> 20</t>
  </si>
  <si>
    <t xml:space="preserve"> 7348</t>
  </si>
  <si>
    <t xml:space="preserve"> 38</t>
  </si>
  <si>
    <t>TYPE8</t>
  </si>
  <si>
    <t xml:space="preserve"> 7329</t>
  </si>
  <si>
    <t xml:space="preserve"> 80</t>
  </si>
  <si>
    <t xml:space="preserve"> 81</t>
  </si>
  <si>
    <t xml:space="preserve"> 82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</si>
  <si>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</si>
  <si>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</si>
  <si>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</si>
  <si>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</si>
  <si>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</si>
  <si>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SF5108765548026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</si>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</sst>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0</xdr:row>
      <xdr:rowOff>314325</xdr:rowOff>
    </xdr:from>
    <xdr:to>
      <xdr:col>11</xdr:col>
      <xdr:colOff>305435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314325"/>
          <a:ext cx="183896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I20" sqref="I20:I21"/>
    </sheetView>
  </sheetViews>
  <sheetFormatPr defaultColWidth="9" defaultRowHeight="13.5" outlineLevelCol="5"/>
  <cols>
    <col min="1" max="1" width="20" customWidth="1"/>
  </cols>
  <sheetData>
    <row r="1" ht="15" spans="1:6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</row>
    <row r="2" ht="15" spans="1:6">
      <c r="A2" s="49" t="s">
        <v>6</v>
      </c>
      <c r="B2" s="50" t="s">
        <v>7</v>
      </c>
      <c r="C2" s="28" t="s">
        <v>8</v>
      </c>
      <c r="D2" s="28" t="s">
        <v>9</v>
      </c>
      <c r="E2" s="28">
        <v>936</v>
      </c>
      <c r="F2" s="51">
        <v>46023</v>
      </c>
    </row>
    <row r="3" ht="15" spans="1:6">
      <c r="A3" s="50"/>
      <c r="B3" s="50"/>
      <c r="C3" s="28" t="s">
        <v>8</v>
      </c>
      <c r="D3" s="28" t="s">
        <v>10</v>
      </c>
      <c r="E3" s="28">
        <v>743</v>
      </c>
      <c r="F3" s="51"/>
    </row>
    <row r="4" ht="15" spans="1:6">
      <c r="A4" s="50"/>
      <c r="B4" s="50"/>
      <c r="C4" s="28" t="s">
        <v>11</v>
      </c>
      <c r="D4" s="28" t="s">
        <v>12</v>
      </c>
      <c r="E4" s="28">
        <v>1248</v>
      </c>
      <c r="F4" s="51"/>
    </row>
    <row r="5" ht="15" spans="1:6">
      <c r="A5" s="50"/>
      <c r="B5" s="50"/>
      <c r="C5" s="28" t="s">
        <v>13</v>
      </c>
      <c r="D5" s="28" t="s">
        <v>14</v>
      </c>
      <c r="E5" s="28">
        <v>1498</v>
      </c>
      <c r="F5" s="51"/>
    </row>
    <row r="6" ht="15" spans="1:6">
      <c r="A6" s="49" t="s">
        <v>6</v>
      </c>
      <c r="B6" s="50" t="s">
        <v>15</v>
      </c>
      <c r="C6" s="28" t="s">
        <v>16</v>
      </c>
      <c r="D6" s="28" t="s">
        <v>17</v>
      </c>
      <c r="E6" s="28">
        <v>1550</v>
      </c>
      <c r="F6" s="51"/>
    </row>
    <row r="7" ht="15" spans="1:6">
      <c r="A7" s="50"/>
      <c r="B7" s="50"/>
      <c r="C7" s="28" t="s">
        <v>16</v>
      </c>
      <c r="D7" s="28" t="s">
        <v>18</v>
      </c>
      <c r="E7" s="28">
        <v>1326</v>
      </c>
      <c r="F7" s="51"/>
    </row>
    <row r="8" ht="15" spans="1:6">
      <c r="A8" s="50"/>
      <c r="B8" s="50"/>
      <c r="C8" s="28" t="s">
        <v>16</v>
      </c>
      <c r="D8" s="28" t="s">
        <v>19</v>
      </c>
      <c r="E8" s="28">
        <v>910</v>
      </c>
      <c r="F8" s="51"/>
    </row>
    <row r="9" ht="15" spans="1:6">
      <c r="A9" s="52" t="s">
        <v>20</v>
      </c>
      <c r="B9" s="50"/>
      <c r="C9" s="50"/>
      <c r="D9" s="50"/>
      <c r="E9" s="50">
        <f>SUM(E2:E8)</f>
        <v>8211</v>
      </c>
      <c r="F9" s="50"/>
    </row>
  </sheetData>
  <mergeCells count="5">
    <mergeCell ref="A2:A5"/>
    <mergeCell ref="A6:A8"/>
    <mergeCell ref="B2:B5"/>
    <mergeCell ref="B6:B8"/>
    <mergeCell ref="F2:F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Q18" sqref="Q18"/>
    </sheetView>
  </sheetViews>
  <sheetFormatPr defaultColWidth="9" defaultRowHeight="13.5"/>
  <cols>
    <col min="1" max="1" width="15.375" customWidth="1"/>
  </cols>
  <sheetData>
    <row r="1" ht="26.25" spans="1:1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23</v>
      </c>
      <c r="F3" s="4">
        <v>46093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24</v>
      </c>
      <c r="F4" s="7" t="s">
        <v>25</v>
      </c>
      <c r="G4" s="7"/>
      <c r="H4" s="8"/>
      <c r="I4" s="8"/>
      <c r="J4" s="8"/>
      <c r="K4" s="9"/>
      <c r="L4" s="9"/>
      <c r="M4" s="9"/>
    </row>
    <row r="5" ht="25.5" spans="1:13">
      <c r="A5" s="10" t="s">
        <v>26</v>
      </c>
      <c r="B5" s="11" t="s">
        <v>27</v>
      </c>
      <c r="C5" s="11" t="s">
        <v>28</v>
      </c>
      <c r="D5" s="11" t="s">
        <v>29</v>
      </c>
      <c r="E5" s="12" t="s">
        <v>30</v>
      </c>
      <c r="F5" s="13" t="s">
        <v>31</v>
      </c>
      <c r="G5" s="13" t="s">
        <v>32</v>
      </c>
      <c r="H5" s="13" t="s">
        <v>33</v>
      </c>
      <c r="I5" s="14" t="s">
        <v>34</v>
      </c>
      <c r="J5" s="15" t="s">
        <v>35</v>
      </c>
      <c r="K5" s="15" t="s">
        <v>36</v>
      </c>
      <c r="L5" s="11" t="s">
        <v>37</v>
      </c>
      <c r="M5" s="16"/>
    </row>
    <row r="6" ht="24.75" spans="1:13">
      <c r="A6" s="17"/>
      <c r="B6" s="18" t="s">
        <v>38</v>
      </c>
      <c r="C6" s="19" t="s">
        <v>39</v>
      </c>
      <c r="D6" s="19" t="s">
        <v>40</v>
      </c>
      <c r="E6" s="20" t="s">
        <v>41</v>
      </c>
      <c r="F6" s="21" t="s">
        <v>42</v>
      </c>
      <c r="G6" s="22" t="s">
        <v>43</v>
      </c>
      <c r="H6" s="22" t="s">
        <v>44</v>
      </c>
      <c r="I6" s="23" t="s">
        <v>45</v>
      </c>
      <c r="J6" s="24" t="s">
        <v>46</v>
      </c>
      <c r="K6" s="24" t="s">
        <v>47</v>
      </c>
      <c r="L6" s="25" t="s">
        <v>48</v>
      </c>
      <c r="M6" s="16"/>
    </row>
    <row r="7" ht="15" spans="1:13">
      <c r="A7" s="26" t="s">
        <v>6</v>
      </c>
      <c r="B7" s="27" t="s">
        <v>7</v>
      </c>
      <c r="C7" s="28" t="s">
        <v>8</v>
      </c>
      <c r="D7" s="28" t="s">
        <v>9</v>
      </c>
      <c r="E7" s="29"/>
      <c r="F7" s="28">
        <v>936</v>
      </c>
      <c r="G7" s="30">
        <f t="shared" ref="G7:G21" si="0">F7*0.02</f>
        <v>18.72</v>
      </c>
      <c r="H7" s="30">
        <f t="shared" ref="H7:H21" si="1">SUM(F7:G7)</f>
        <v>954.72</v>
      </c>
      <c r="I7" s="31">
        <v>46024</v>
      </c>
      <c r="J7" s="27">
        <v>2.1</v>
      </c>
      <c r="K7" s="27">
        <v>2.5</v>
      </c>
      <c r="L7" s="27" t="s">
        <v>49</v>
      </c>
      <c r="M7" s="32"/>
    </row>
    <row r="8" ht="15" spans="1:13">
      <c r="A8" s="33"/>
      <c r="B8" s="34"/>
      <c r="C8" s="28" t="s">
        <v>8</v>
      </c>
      <c r="D8" s="28" t="s">
        <v>9</v>
      </c>
      <c r="E8" s="29"/>
      <c r="F8" s="28">
        <v>936</v>
      </c>
      <c r="G8" s="30">
        <f t="shared" si="0"/>
        <v>18.72</v>
      </c>
      <c r="H8" s="30">
        <f t="shared" si="1"/>
        <v>954.72</v>
      </c>
      <c r="I8" s="35"/>
      <c r="J8" s="34"/>
      <c r="K8" s="34"/>
      <c r="L8" s="34"/>
      <c r="M8" s="32"/>
    </row>
    <row r="9" ht="15" spans="1:13">
      <c r="A9" s="33"/>
      <c r="B9" s="34"/>
      <c r="C9" s="28" t="s">
        <v>8</v>
      </c>
      <c r="D9" s="28" t="s">
        <v>10</v>
      </c>
      <c r="E9" s="29"/>
      <c r="F9" s="28">
        <v>743</v>
      </c>
      <c r="G9" s="30">
        <f t="shared" si="0"/>
        <v>14.86</v>
      </c>
      <c r="H9" s="30">
        <f t="shared" si="1"/>
        <v>757.86</v>
      </c>
      <c r="I9" s="35"/>
      <c r="J9" s="34"/>
      <c r="K9" s="34"/>
      <c r="L9" s="34"/>
      <c r="M9" s="36"/>
    </row>
    <row r="10" ht="15" spans="1:13">
      <c r="A10" s="33"/>
      <c r="B10" s="34"/>
      <c r="C10" s="28" t="s">
        <v>8</v>
      </c>
      <c r="D10" s="28" t="s">
        <v>10</v>
      </c>
      <c r="E10" s="29"/>
      <c r="F10" s="28">
        <v>743</v>
      </c>
      <c r="G10" s="30">
        <f t="shared" si="0"/>
        <v>14.86</v>
      </c>
      <c r="H10" s="30">
        <f t="shared" si="1"/>
        <v>757.86</v>
      </c>
      <c r="I10" s="35"/>
      <c r="J10" s="34"/>
      <c r="K10" s="34"/>
      <c r="L10" s="34"/>
      <c r="M10" s="36"/>
    </row>
    <row r="11" ht="15" spans="1:13">
      <c r="A11" s="33"/>
      <c r="B11" s="34"/>
      <c r="C11" s="28" t="s">
        <v>11</v>
      </c>
      <c r="D11" s="28" t="s">
        <v>12</v>
      </c>
      <c r="E11" s="29"/>
      <c r="F11" s="28">
        <v>1248</v>
      </c>
      <c r="G11" s="30">
        <f t="shared" si="0"/>
        <v>24.96</v>
      </c>
      <c r="H11" s="30">
        <f t="shared" si="1"/>
        <v>1272.96</v>
      </c>
      <c r="I11" s="35"/>
      <c r="J11" s="34"/>
      <c r="K11" s="34"/>
      <c r="L11" s="34"/>
      <c r="M11" s="36"/>
    </row>
    <row r="12" ht="15" spans="1:13">
      <c r="A12" s="33"/>
      <c r="B12" s="34"/>
      <c r="C12" s="28" t="s">
        <v>11</v>
      </c>
      <c r="D12" s="28" t="s">
        <v>12</v>
      </c>
      <c r="E12" s="29"/>
      <c r="F12" s="28">
        <v>1248</v>
      </c>
      <c r="G12" s="30">
        <f t="shared" si="0"/>
        <v>24.96</v>
      </c>
      <c r="H12" s="30">
        <f t="shared" si="1"/>
        <v>1272.96</v>
      </c>
      <c r="I12" s="35"/>
      <c r="J12" s="34"/>
      <c r="K12" s="34"/>
      <c r="L12" s="34"/>
      <c r="M12" s="36"/>
    </row>
    <row r="13" ht="15" spans="1:13">
      <c r="A13" s="33"/>
      <c r="B13" s="34"/>
      <c r="C13" s="28" t="s">
        <v>13</v>
      </c>
      <c r="D13" s="28" t="s">
        <v>14</v>
      </c>
      <c r="E13" s="29"/>
      <c r="F13" s="28">
        <v>1498</v>
      </c>
      <c r="G13" s="30">
        <f t="shared" si="0"/>
        <v>29.96</v>
      </c>
      <c r="H13" s="30">
        <f t="shared" si="1"/>
        <v>1527.96</v>
      </c>
      <c r="I13" s="35"/>
      <c r="J13" s="34"/>
      <c r="K13" s="34"/>
      <c r="L13" s="34"/>
      <c r="M13" s="36"/>
    </row>
    <row r="14" ht="15" spans="1:13">
      <c r="A14" s="37"/>
      <c r="B14" s="38"/>
      <c r="C14" s="28" t="s">
        <v>13</v>
      </c>
      <c r="D14" s="28" t="s">
        <v>14</v>
      </c>
      <c r="E14" s="29"/>
      <c r="F14" s="28">
        <v>1498</v>
      </c>
      <c r="G14" s="30">
        <f t="shared" si="0"/>
        <v>29.96</v>
      </c>
      <c r="H14" s="30">
        <f t="shared" si="1"/>
        <v>1527.96</v>
      </c>
      <c r="I14" s="35"/>
      <c r="J14" s="34"/>
      <c r="K14" s="34"/>
      <c r="L14" s="34"/>
      <c r="M14" s="36"/>
    </row>
    <row r="15" ht="15" spans="1:13">
      <c r="A15" s="26" t="s">
        <v>6</v>
      </c>
      <c r="B15" s="27" t="s">
        <v>15</v>
      </c>
      <c r="C15" s="39" t="s">
        <v>16</v>
      </c>
      <c r="D15" s="39" t="s">
        <v>17</v>
      </c>
      <c r="E15" s="40"/>
      <c r="F15" s="28">
        <v>1550</v>
      </c>
      <c r="G15" s="30">
        <f t="shared" si="0"/>
        <v>31</v>
      </c>
      <c r="H15" s="30">
        <f t="shared" si="1"/>
        <v>1581</v>
      </c>
      <c r="I15" s="35"/>
      <c r="J15" s="34"/>
      <c r="K15" s="34"/>
      <c r="L15" s="34"/>
      <c r="M15" s="36"/>
    </row>
    <row r="16" ht="15" spans="1:13">
      <c r="A16" s="33"/>
      <c r="B16" s="34"/>
      <c r="C16" s="39" t="s">
        <v>16</v>
      </c>
      <c r="D16" s="39" t="s">
        <v>17</v>
      </c>
      <c r="E16" s="40"/>
      <c r="F16" s="28">
        <v>1550</v>
      </c>
      <c r="G16" s="30">
        <f t="shared" si="0"/>
        <v>31</v>
      </c>
      <c r="H16" s="30">
        <f t="shared" si="1"/>
        <v>1581</v>
      </c>
      <c r="I16" s="35"/>
      <c r="J16" s="34"/>
      <c r="K16" s="34"/>
      <c r="L16" s="34"/>
      <c r="M16" s="36"/>
    </row>
    <row r="17" ht="15" spans="1:13">
      <c r="A17" s="33"/>
      <c r="B17" s="34"/>
      <c r="C17" s="39" t="s">
        <v>16</v>
      </c>
      <c r="D17" s="39" t="s">
        <v>18</v>
      </c>
      <c r="E17" s="40"/>
      <c r="F17" s="28">
        <v>1326</v>
      </c>
      <c r="G17" s="30">
        <f t="shared" si="0"/>
        <v>26.52</v>
      </c>
      <c r="H17" s="30">
        <f t="shared" si="1"/>
        <v>1352.52</v>
      </c>
      <c r="I17" s="35"/>
      <c r="J17" s="34"/>
      <c r="K17" s="34"/>
      <c r="L17" s="34"/>
      <c r="M17" s="36"/>
    </row>
    <row r="18" ht="15" spans="1:13">
      <c r="A18" s="33"/>
      <c r="B18" s="34"/>
      <c r="C18" s="39" t="s">
        <v>16</v>
      </c>
      <c r="D18" s="39" t="s">
        <v>18</v>
      </c>
      <c r="E18" s="40"/>
      <c r="F18" s="28">
        <v>1326</v>
      </c>
      <c r="G18" s="30">
        <f t="shared" si="0"/>
        <v>26.52</v>
      </c>
      <c r="H18" s="30">
        <f t="shared" si="1"/>
        <v>1352.52</v>
      </c>
      <c r="I18" s="35"/>
      <c r="J18" s="34"/>
      <c r="K18" s="34"/>
      <c r="L18" s="34"/>
      <c r="M18" s="36"/>
    </row>
    <row r="19" ht="15" spans="1:13">
      <c r="A19" s="37"/>
      <c r="B19" s="38"/>
      <c r="C19" s="39" t="s">
        <v>16</v>
      </c>
      <c r="D19" s="39" t="s">
        <v>19</v>
      </c>
      <c r="E19" s="40"/>
      <c r="F19" s="28">
        <v>910</v>
      </c>
      <c r="G19" s="30">
        <f t="shared" si="0"/>
        <v>18.2</v>
      </c>
      <c r="H19" s="30">
        <f t="shared" si="1"/>
        <v>928.2</v>
      </c>
      <c r="I19" s="35"/>
      <c r="J19" s="34"/>
      <c r="K19" s="34"/>
      <c r="L19" s="34"/>
      <c r="M19" s="36"/>
    </row>
    <row r="20" ht="15" spans="1:13">
      <c r="A20" s="41"/>
      <c r="B20" s="42"/>
      <c r="C20" s="39" t="s">
        <v>16</v>
      </c>
      <c r="D20" s="39" t="s">
        <v>19</v>
      </c>
      <c r="E20" s="40"/>
      <c r="F20" s="28">
        <v>910</v>
      </c>
      <c r="G20" s="30">
        <f t="shared" si="0"/>
        <v>18.2</v>
      </c>
      <c r="H20" s="30">
        <f t="shared" si="1"/>
        <v>928.2</v>
      </c>
      <c r="I20" s="35"/>
      <c r="J20" s="34"/>
      <c r="K20" s="34"/>
      <c r="L20" s="34"/>
      <c r="M20" s="36"/>
    </row>
    <row r="21" ht="15" spans="1:13">
      <c r="A21" s="43" t="s">
        <v>20</v>
      </c>
      <c r="B21" s="44"/>
      <c r="C21" s="44"/>
      <c r="D21" s="44"/>
      <c r="E21" s="44"/>
      <c r="F21" s="45">
        <f>SUM(F7:F20)</f>
        <v>16422</v>
      </c>
      <c r="G21" s="30">
        <f t="shared" si="0"/>
        <v>328.44</v>
      </c>
      <c r="H21" s="30">
        <f t="shared" si="1"/>
        <v>16750.44</v>
      </c>
      <c r="I21" s="46"/>
      <c r="J21" s="46"/>
      <c r="K21" s="46"/>
      <c r="L21" s="46"/>
      <c r="M21" s="47"/>
    </row>
  </sheetData>
  <mergeCells count="14">
    <mergeCell ref="A1:M1"/>
    <mergeCell ref="A2:M2"/>
    <mergeCell ref="F3:G3"/>
    <mergeCell ref="F4:G4"/>
    <mergeCell ref="H4:J4"/>
    <mergeCell ref="A5:A6"/>
    <mergeCell ref="A7:A14"/>
    <mergeCell ref="A15:A19"/>
    <mergeCell ref="B7:B14"/>
    <mergeCell ref="B15:B19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2026-03-09T11:17:00Z</dcterms:created>
  <dcterms:modified xsi:type="dcterms:W3CDTF">2026-03-12T04:34:18Z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5C40E86D96FD4EFD9A53AED6E1EBA9D5_11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