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<sst xmlns="http://schemas.openxmlformats.org/spreadsheetml/2006/main" count="104" uniqueCount="44">
  <si>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</si>
  <si>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</si>
  <si>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</si>
  <si>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</si>
  <si>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</si>
  <si>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</si>
  <si>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</si>
  <si>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</si>
  <si>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</si>
  <si>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</si>
  <si>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</si>
  <si>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</si>
  <si>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</si>
  <si>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</si>
  <si>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</si>
  <si>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</si>
  <si>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</si>
  <si>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</si>
  <si>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</si>
  <si>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</si>
  <si>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</si>
  <si>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</si>
  <si>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</si>
  <si>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</si>
  <si>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</si>
  <si>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</si>
  <si>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</si>
  <si>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S26031021  
PO00345 ET090405</t>
  </si>
  <si>
    <t>TYPE5</t>
  </si>
  <si>
    <t xml:space="preserve"> 2380</t>
  </si>
  <si>
    <t xml:space="preserve"> 74</t>
  </si>
  <si>
    <t>10*12*12</t>
  </si>
  <si>
    <t xml:space="preserve"> 2441</t>
  </si>
  <si>
    <t xml:space="preserve"> 12</t>
  </si>
  <si>
    <t xml:space="preserve"> 13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</si>
  <si>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</si>
  <si>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</si>
  <si>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</si>
  <si>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</si>
  <si>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</si>
  <si>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</si>
  <si>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</si>
  <si>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 xml:space="preserve"> 2955</t>
  </si>
  <si>
    <t xml:space="preserve"> 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</si>
</sst>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80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28575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590550</xdr:colOff>
      <xdr:row>0</xdr:row>
      <xdr:rowOff>238125</xdr:rowOff>
    </xdr:from>
    <xdr:to>
      <xdr:col>12</xdr:col>
      <xdr:colOff>562610</xdr:colOff>
      <xdr:row>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2725" y="238125"/>
          <a:ext cx="271526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638175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361950</xdr:colOff>
      <xdr:row>0</xdr:row>
      <xdr:rowOff>238125</xdr:rowOff>
    </xdr:from>
    <xdr:to>
      <xdr:col>12</xdr:col>
      <xdr:colOff>334010</xdr:colOff>
      <xdr:row>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2725" y="238125"/>
          <a:ext cx="271526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B21" sqref="B21"/>
    </sheetView>
  </sheetViews>
  <sheetFormatPr defaultColWidth="9" defaultRowHeight="13.5"/>
  <cols>
    <col min="1" max="1" width="15.375" style="40" customWidth="1"/>
    <col min="2" max="16384" width="9" style="40"/>
  </cols>
  <sheetData>
    <row r="1" s="40" customFormat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40" customFormat="1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="40" customFormat="1" ht="15.75" spans="1:13">
      <c r="A3" s="2"/>
      <c r="B3" s="2"/>
      <c r="C3" s="2"/>
      <c r="D3" s="2"/>
      <c r="E3" s="3" t="s">
        <v>2</v>
      </c>
      <c r="F3" s="4">
        <v>46093</v>
      </c>
      <c r="G3" s="4"/>
      <c r="H3" s="5"/>
      <c r="I3" s="6"/>
      <c r="J3" s="6"/>
      <c r="K3" s="6"/>
      <c r="L3" s="6"/>
      <c r="M3" s="2"/>
    </row>
    <row r="4" s="40" customFormat="1" ht="15.75" spans="1:13">
      <c r="A4" s="2"/>
      <c r="B4" s="2"/>
      <c r="C4" s="2"/>
      <c r="D4" s="2"/>
      <c r="E4" s="3" t="s">
        <v>3</v>
      </c>
      <c r="F4" s="7"/>
      <c r="G4" s="7"/>
      <c r="H4" s="8"/>
      <c r="I4" s="8"/>
      <c r="J4" s="8"/>
      <c r="K4" s="9"/>
      <c r="L4" s="9"/>
      <c r="M4" s="9"/>
    </row>
    <row r="5" s="40" customFormat="1" ht="25.5" spans="1:13">
      <c r="A5" s="10" t="s">
        <v>4</v>
      </c>
      <c r="B5" s="11" t="s">
        <v>5</v>
      </c>
      <c r="C5" s="11" t="s">
        <v>6</v>
      </c>
      <c r="D5" s="11" t="s">
        <v>7</v>
      </c>
      <c r="E5" s="12" t="s">
        <v>8</v>
      </c>
      <c r="F5" s="13" t="s">
        <v>9</v>
      </c>
      <c r="G5" s="13" t="s">
        <v>10</v>
      </c>
      <c r="H5" s="13" t="s">
        <v>11</v>
      </c>
      <c r="I5" s="14" t="s">
        <v>12</v>
      </c>
      <c r="J5" s="15" t="s">
        <v>13</v>
      </c>
      <c r="K5" s="15" t="s">
        <v>14</v>
      </c>
      <c r="L5" s="11" t="s">
        <v>15</v>
      </c>
      <c r="M5" s="16"/>
    </row>
    <row r="6" s="40" customFormat="1" ht="24.75" spans="1:13">
      <c r="A6" s="17"/>
      <c r="B6" s="18" t="s">
        <v>16</v>
      </c>
      <c r="C6" s="19" t="s">
        <v>17</v>
      </c>
      <c r="D6" s="19" t="s">
        <v>18</v>
      </c>
      <c r="E6" s="20" t="s">
        <v>19</v>
      </c>
      <c r="F6" s="21" t="s">
        <v>20</v>
      </c>
      <c r="G6" s="22" t="s">
        <v>21</v>
      </c>
      <c r="H6" s="22" t="s">
        <v>22</v>
      </c>
      <c r="I6" s="23" t="s">
        <v>23</v>
      </c>
      <c r="J6" s="24" t="s">
        <v>24</v>
      </c>
      <c r="K6" s="24" t="s">
        <v>25</v>
      </c>
      <c r="L6" s="25" t="s">
        <v>26</v>
      </c>
      <c r="M6" s="16"/>
    </row>
    <row r="7" s="40" customFormat="1" ht="15" spans="1:13">
      <c r="A7" s="26" t="s">
        <v>27</v>
      </c>
      <c r="B7" s="27" t="s">
        <v>28</v>
      </c>
      <c r="C7" s="28" t="s">
        <v>29</v>
      </c>
      <c r="D7" s="28" t="s">
        <v>30</v>
      </c>
      <c r="E7" s="29"/>
      <c r="F7" s="28">
        <v>789</v>
      </c>
      <c r="G7" s="30">
        <f t="shared" ref="G7:G13" si="0">F7*0.02</f>
        <v>15.78</v>
      </c>
      <c r="H7" s="30">
        <f t="shared" ref="H7:H13" si="1">SUM(F7:G7)</f>
        <v>804.78</v>
      </c>
      <c r="I7" s="31">
        <v>46024</v>
      </c>
      <c r="J7" s="27">
        <v>0.6</v>
      </c>
      <c r="K7" s="27">
        <v>1</v>
      </c>
      <c r="L7" s="27" t="s">
        <v>31</v>
      </c>
      <c r="M7" s="32"/>
    </row>
    <row r="8" s="40" customFormat="1" ht="15" spans="1:13">
      <c r="A8" s="33"/>
      <c r="B8" s="34"/>
      <c r="C8" s="28" t="s">
        <v>29</v>
      </c>
      <c r="D8" s="28" t="s">
        <v>30</v>
      </c>
      <c r="E8" s="29"/>
      <c r="F8" s="28">
        <v>789</v>
      </c>
      <c r="G8" s="30">
        <f t="shared" si="0"/>
        <v>15.78</v>
      </c>
      <c r="H8" s="30">
        <f t="shared" si="1"/>
        <v>804.78</v>
      </c>
      <c r="I8" s="35"/>
      <c r="J8" s="34"/>
      <c r="K8" s="34"/>
      <c r="L8" s="34"/>
      <c r="M8" s="32"/>
    </row>
    <row r="9" s="40" customFormat="1" ht="15" spans="1:13">
      <c r="A9" s="33"/>
      <c r="B9" s="34"/>
      <c r="C9" s="28" t="s">
        <v>32</v>
      </c>
      <c r="D9" s="28" t="s">
        <v>33</v>
      </c>
      <c r="E9" s="29"/>
      <c r="F9" s="28">
        <v>650</v>
      </c>
      <c r="G9" s="30">
        <f t="shared" si="0"/>
        <v>13</v>
      </c>
      <c r="H9" s="30">
        <f t="shared" si="1"/>
        <v>663</v>
      </c>
      <c r="I9" s="35"/>
      <c r="J9" s="34"/>
      <c r="K9" s="34"/>
      <c r="L9" s="34"/>
      <c r="M9" s="50"/>
    </row>
    <row r="10" s="40" customFormat="1" ht="15" spans="1:13">
      <c r="A10" s="33"/>
      <c r="B10" s="34"/>
      <c r="C10" s="28" t="s">
        <v>32</v>
      </c>
      <c r="D10" s="28" t="s">
        <v>33</v>
      </c>
      <c r="E10" s="29"/>
      <c r="F10" s="28">
        <v>650</v>
      </c>
      <c r="G10" s="30">
        <f t="shared" si="0"/>
        <v>13</v>
      </c>
      <c r="H10" s="30">
        <f t="shared" si="1"/>
        <v>663</v>
      </c>
      <c r="I10" s="35"/>
      <c r="J10" s="34"/>
      <c r="K10" s="34"/>
      <c r="L10" s="34"/>
      <c r="M10" s="50"/>
    </row>
    <row r="11" s="40" customFormat="1" ht="15" spans="1:13">
      <c r="A11" s="33"/>
      <c r="B11" s="34"/>
      <c r="C11" s="28" t="s">
        <v>32</v>
      </c>
      <c r="D11" s="28" t="s">
        <v>34</v>
      </c>
      <c r="E11" s="29"/>
      <c r="F11" s="28">
        <v>634</v>
      </c>
      <c r="G11" s="30">
        <f t="shared" si="0"/>
        <v>12.68</v>
      </c>
      <c r="H11" s="30">
        <f t="shared" si="1"/>
        <v>646.68</v>
      </c>
      <c r="I11" s="35"/>
      <c r="J11" s="34"/>
      <c r="K11" s="34"/>
      <c r="L11" s="34"/>
      <c r="M11" s="50"/>
    </row>
    <row r="12" s="40" customFormat="1" ht="15" spans="1:13">
      <c r="A12" s="33"/>
      <c r="B12" s="34"/>
      <c r="C12" s="28" t="s">
        <v>32</v>
      </c>
      <c r="D12" s="28" t="s">
        <v>34</v>
      </c>
      <c r="E12" s="29"/>
      <c r="F12" s="28">
        <v>634</v>
      </c>
      <c r="G12" s="30">
        <f t="shared" si="0"/>
        <v>12.68</v>
      </c>
      <c r="H12" s="30">
        <f t="shared" si="1"/>
        <v>646.68</v>
      </c>
      <c r="I12" s="35"/>
      <c r="J12" s="34"/>
      <c r="K12" s="34"/>
      <c r="L12" s="34"/>
      <c r="M12" s="50"/>
    </row>
    <row r="13" s="40" customFormat="1" ht="15" spans="1:13">
      <c r="A13" s="36" t="s">
        <v>35</v>
      </c>
      <c r="B13" s="37"/>
      <c r="C13" s="37"/>
      <c r="D13" s="37"/>
      <c r="E13" s="37"/>
      <c r="F13" s="38">
        <f>SUM(F7:F12)</f>
        <v>4146</v>
      </c>
      <c r="G13" s="30">
        <f t="shared" si="0"/>
        <v>82.92</v>
      </c>
      <c r="H13" s="30">
        <f t="shared" si="1"/>
        <v>4228.92</v>
      </c>
      <c r="I13" s="39"/>
      <c r="J13" s="39"/>
      <c r="K13" s="39"/>
      <c r="L13" s="39"/>
    </row>
    <row r="16" spans="1:13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>
      <c r="A25"/>
      <c r="B25"/>
      <c r="C25"/>
      <c r="D25"/>
      <c r="E25"/>
      <c r="F25"/>
      <c r="G25"/>
      <c r="H25"/>
      <c r="I25"/>
      <c r="J25"/>
      <c r="K25"/>
      <c r="L25"/>
      <c r="M25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18" sqref="L18:M19"/>
    </sheetView>
  </sheetViews>
  <sheetFormatPr defaultColWidth="9" defaultRowHeight="15" outlineLevelCol="5"/>
  <cols>
    <col min="1" max="1" width="19.875" style="41" customWidth="1"/>
    <col min="2" max="6" width="9" style="41"/>
  </cols>
  <sheetData>
    <row r="1" spans="1:6">
      <c r="A1" s="42" t="s">
        <v>36</v>
      </c>
      <c r="B1" s="42" t="s">
        <v>37</v>
      </c>
      <c r="C1" s="42" t="s">
        <v>38</v>
      </c>
      <c r="D1" s="42" t="s">
        <v>39</v>
      </c>
      <c r="E1" s="42" t="s">
        <v>40</v>
      </c>
      <c r="F1" s="42" t="s">
        <v>41</v>
      </c>
    </row>
    <row r="2" spans="1:6">
      <c r="A2" s="43" t="s">
        <v>27</v>
      </c>
      <c r="B2" s="44" t="s">
        <v>28</v>
      </c>
      <c r="C2" s="28" t="s">
        <v>29</v>
      </c>
      <c r="D2" s="28" t="s">
        <v>30</v>
      </c>
      <c r="E2" s="28">
        <v>789</v>
      </c>
      <c r="F2" s="45">
        <v>1</v>
      </c>
    </row>
    <row r="3" spans="1:6">
      <c r="A3" s="43"/>
      <c r="B3" s="44"/>
      <c r="C3" s="28" t="s">
        <v>32</v>
      </c>
      <c r="D3" s="28" t="s">
        <v>33</v>
      </c>
      <c r="E3" s="28">
        <v>650</v>
      </c>
      <c r="F3" s="45"/>
    </row>
    <row r="4" spans="1:6">
      <c r="A4" s="43"/>
      <c r="B4" s="44"/>
      <c r="C4" s="28" t="s">
        <v>32</v>
      </c>
      <c r="D4" s="28" t="s">
        <v>34</v>
      </c>
      <c r="E4" s="28">
        <v>634</v>
      </c>
      <c r="F4" s="45"/>
    </row>
    <row r="5" spans="1:6">
      <c r="A5" s="46"/>
      <c r="B5" s="46"/>
      <c r="C5" s="47" t="s">
        <v>35</v>
      </c>
      <c r="D5" s="44"/>
      <c r="E5" s="44">
        <f>SUM(E2:E4)</f>
        <v>2073</v>
      </c>
      <c r="F5" s="48"/>
    </row>
    <row r="6" spans="1:6">
      <c r="C6" s="49"/>
      <c r="D6" s="49"/>
      <c r="E6" s="49"/>
      <c r="F6" s="49"/>
    </row>
    <row r="7" spans="1:6">
      <c r="C7" s="49"/>
      <c r="D7" s="49"/>
      <c r="E7" s="49"/>
      <c r="F7" s="49"/>
    </row>
    <row r="8" spans="1:6">
      <c r="A8" s="42" t="s">
        <v>36</v>
      </c>
      <c r="B8" s="42" t="s">
        <v>37</v>
      </c>
      <c r="C8" s="42" t="s">
        <v>38</v>
      </c>
      <c r="D8" s="42" t="s">
        <v>39</v>
      </c>
      <c r="E8" s="42" t="s">
        <v>40</v>
      </c>
      <c r="F8" s="42" t="s">
        <v>41</v>
      </c>
    </row>
    <row r="9" ht="30" spans="1:6">
      <c r="A9" s="43" t="s">
        <v>27</v>
      </c>
      <c r="B9" s="44" t="s">
        <v>28</v>
      </c>
      <c r="C9" s="28" t="s">
        <v>42</v>
      </c>
      <c r="D9" s="28" t="s">
        <v>43</v>
      </c>
      <c r="E9" s="28">
        <v>1549</v>
      </c>
      <c r="F9" s="45">
        <v>1</v>
      </c>
    </row>
    <row r="10" spans="1:6">
      <c r="A10" s="46"/>
      <c r="B10" s="46"/>
      <c r="C10" s="47" t="s">
        <v>35</v>
      </c>
      <c r="D10" s="44"/>
      <c r="E10" s="44">
        <f>SUM(E9:E9)</f>
        <v>1549</v>
      </c>
      <c r="F10" s="48"/>
    </row>
  </sheetData>
  <mergeCells count="3">
    <mergeCell ref="A2:A4"/>
    <mergeCell ref="B2:B4"/>
    <mergeCell ref="F2:F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Q16" sqref="Q16"/>
    </sheetView>
  </sheetViews>
  <sheetFormatPr defaultColWidth="9" defaultRowHeight="13.5"/>
  <cols>
    <col min="1" max="1" width="16.375" customWidth="1"/>
    <col min="4" max="4" width="11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46093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</v>
      </c>
      <c r="F4" s="7"/>
      <c r="G4" s="7"/>
      <c r="H4" s="8"/>
      <c r="I4" s="8"/>
      <c r="J4" s="8"/>
      <c r="K4" s="9"/>
      <c r="L4" s="9"/>
      <c r="M4" s="9"/>
    </row>
    <row r="5" ht="25.5" spans="1:13">
      <c r="A5" s="10" t="s">
        <v>4</v>
      </c>
      <c r="B5" s="11" t="s">
        <v>5</v>
      </c>
      <c r="C5" s="11" t="s">
        <v>6</v>
      </c>
      <c r="D5" s="11" t="s">
        <v>7</v>
      </c>
      <c r="E5" s="12" t="s">
        <v>8</v>
      </c>
      <c r="F5" s="13" t="s">
        <v>9</v>
      </c>
      <c r="G5" s="13" t="s">
        <v>10</v>
      </c>
      <c r="H5" s="13" t="s">
        <v>11</v>
      </c>
      <c r="I5" s="14" t="s">
        <v>12</v>
      </c>
      <c r="J5" s="15" t="s">
        <v>13</v>
      </c>
      <c r="K5" s="15" t="s">
        <v>14</v>
      </c>
      <c r="L5" s="11" t="s">
        <v>15</v>
      </c>
      <c r="M5" s="16"/>
    </row>
    <row r="6" ht="24.75" spans="1:13">
      <c r="A6" s="17"/>
      <c r="B6" s="18" t="s">
        <v>16</v>
      </c>
      <c r="C6" s="19" t="s">
        <v>17</v>
      </c>
      <c r="D6" s="19" t="s">
        <v>18</v>
      </c>
      <c r="E6" s="20" t="s">
        <v>19</v>
      </c>
      <c r="F6" s="21" t="s">
        <v>20</v>
      </c>
      <c r="G6" s="22" t="s">
        <v>21</v>
      </c>
      <c r="H6" s="22" t="s">
        <v>22</v>
      </c>
      <c r="I6" s="23" t="s">
        <v>23</v>
      </c>
      <c r="J6" s="24" t="s">
        <v>24</v>
      </c>
      <c r="K6" s="24" t="s">
        <v>25</v>
      </c>
      <c r="L6" s="25" t="s">
        <v>26</v>
      </c>
      <c r="M6" s="16"/>
    </row>
    <row r="7" ht="15" spans="1:13">
      <c r="A7" s="26" t="s">
        <v>27</v>
      </c>
      <c r="B7" s="27" t="s">
        <v>28</v>
      </c>
      <c r="C7" s="28" t="s">
        <v>42</v>
      </c>
      <c r="D7" s="28" t="s">
        <v>43</v>
      </c>
      <c r="E7" s="29"/>
      <c r="F7" s="28">
        <v>1549</v>
      </c>
      <c r="G7" s="30">
        <f t="shared" ref="G7:G9" si="0">F7*0.02</f>
        <v>30.98</v>
      </c>
      <c r="H7" s="30">
        <f t="shared" ref="H7:H9" si="1">SUM(F7:G7)</f>
        <v>1579.98</v>
      </c>
      <c r="I7" s="31">
        <v>46024</v>
      </c>
      <c r="J7" s="27">
        <v>0.6</v>
      </c>
      <c r="K7" s="27">
        <v>1</v>
      </c>
      <c r="L7" s="27" t="s">
        <v>31</v>
      </c>
      <c r="M7" s="32"/>
    </row>
    <row r="8" ht="15" spans="1:13">
      <c r="A8" s="33"/>
      <c r="B8" s="34"/>
      <c r="C8" s="28" t="s">
        <v>42</v>
      </c>
      <c r="D8" s="28" t="s">
        <v>43</v>
      </c>
      <c r="E8" s="29"/>
      <c r="F8" s="28">
        <v>1549</v>
      </c>
      <c r="G8" s="30">
        <f t="shared" si="0"/>
        <v>30.98</v>
      </c>
      <c r="H8" s="30">
        <f t="shared" si="1"/>
        <v>1579.98</v>
      </c>
      <c r="I8" s="35"/>
      <c r="J8" s="34"/>
      <c r="K8" s="34"/>
      <c r="L8" s="34"/>
      <c r="M8" s="32"/>
    </row>
    <row r="9" ht="22" customHeight="1" spans="1:13">
      <c r="A9" s="36" t="s">
        <v>35</v>
      </c>
      <c r="B9" s="37"/>
      <c r="C9" s="37"/>
      <c r="D9" s="37"/>
      <c r="E9" s="37"/>
      <c r="F9" s="38">
        <f>SUM(F7:F8)</f>
        <v>3098</v>
      </c>
      <c r="G9" s="30">
        <f t="shared" si="0"/>
        <v>61.96</v>
      </c>
      <c r="H9" s="30">
        <f t="shared" si="1"/>
        <v>3159.96</v>
      </c>
      <c r="I9" s="39"/>
      <c r="J9" s="39"/>
      <c r="K9" s="39"/>
      <c r="L9" s="39"/>
      <c r="M9" s="40"/>
    </row>
    <row r="10" ht="22" customHeight="1" spans="1:1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ht="22" customHeight="1"/>
    <row r="12" ht="22" customHeight="1"/>
    <row r="13" ht="22" customHeight="1"/>
    <row r="14" ht="22" customHeight="1"/>
    <row r="15" ht="22" customHeight="1"/>
    <row r="16" ht="22" customHeight="1"/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2026-03-12T05:24:00Z</dcterms:created>
  <dcterms:modified xsi:type="dcterms:W3CDTF">2026-03-12T07:13:52Z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B6BE744ADC1E4AFBB44F35632D254A04_11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