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<sst xmlns="http://schemas.openxmlformats.org/spreadsheetml/2006/main" count="56" uniqueCount="53">
  <si>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</si>
  <si>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</si>
  <si>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</si>
  <si>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73598611990224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</si>
  <si>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</si>
  <si>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</si>
  <si>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</si>
  <si>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</si>
  <si>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</si>
  <si>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</si>
  <si>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</si>
  <si>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</si>
  <si>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</si>
  <si>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</si>
  <si>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</si>
  <si>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</si>
  <si>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</si>
  <si>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</si>
  <si>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</si>
  <si>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</si>
  <si>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</si>
  <si>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</si>
  <si>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</si>
  <si>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</si>
  <si>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</si>
  <si>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</si>
  <si>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</si>
  <si>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P26032246</t>
  </si>
  <si>
    <t xml:space="preserve">JJW-ST-003 </t>
  </si>
  <si>
    <t>S26030877</t>
  </si>
  <si>
    <t>1561518 款，578 
1561513 款，683</t>
  </si>
  <si>
    <t>20.5CM</t>
  </si>
  <si>
    <t>14*36*9</t>
  </si>
  <si>
    <t>P26032321</t>
  </si>
  <si>
    <t>S26030910</t>
  </si>
  <si>
    <t xml:space="preserve">1561637 款，63，
1561636 款，84  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</si>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</sst>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4" fillId="2" borderId="9" xfId="0" applyFont="1" applyFill="1" applyBorder="1" applyAlignment="1" applyProtection="1">
      <alignment horizontal="center" vertical="center" shrinkToFit="1"/>
    </xf>
    <xf numFmtId="0" fontId="24" fillId="2" borderId="14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4" fillId="2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9" sqref="L9:L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46093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1261</v>
      </c>
      <c r="G9" s="50">
        <f>+F9*0.02</f>
        <v>25.22</v>
      </c>
      <c r="H9" s="50">
        <f>+F9+G9</f>
        <v>1286.22</v>
      </c>
      <c r="I9" s="66">
        <v>1</v>
      </c>
      <c r="J9" s="66">
        <f>K9-0.13</f>
        <v>0.45</v>
      </c>
      <c r="K9" s="67">
        <v>0.58</v>
      </c>
      <c r="L9" s="68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147</v>
      </c>
      <c r="G10" s="50">
        <f>+F10*0.02</f>
        <v>2.94</v>
      </c>
      <c r="H10" s="50">
        <f>+F10+G10</f>
        <v>149.94</v>
      </c>
      <c r="I10" s="69"/>
      <c r="J10" s="69">
        <f>K10-0.4</f>
        <v>-0.4</v>
      </c>
      <c r="K10" s="70"/>
      <c r="L10" s="68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</row>
    <row r="17" ht="15" spans="1:12">
      <c r="A17" s="54" t="s">
        <v>36</v>
      </c>
      <c r="B17" s="54"/>
      <c r="C17" s="57"/>
      <c r="D17" s="55"/>
      <c r="E17" s="55"/>
      <c r="F17" s="58">
        <f>SUM(F9:F16)</f>
        <v>1408</v>
      </c>
      <c r="G17" s="58">
        <f>SUM(G9:G16)</f>
        <v>28.16</v>
      </c>
      <c r="H17" s="58">
        <f>SUM(H9:H16)</f>
        <v>1436.16</v>
      </c>
      <c r="I17" s="71"/>
      <c r="J17" s="71">
        <f>SUM(J9:J16)</f>
        <v>0.0499999999999999</v>
      </c>
      <c r="K17" s="71">
        <f>SUM(K9:K16)</f>
        <v>0.58</v>
      </c>
      <c r="L17" s="71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1561518 款，578 
1561513 款，683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1436.16</v>
      </c>
      <c r="C7" s="14"/>
    </row>
    <row r="8" s="1" customFormat="1" ht="41" customHeight="1" spans="1:3">
      <c r="A8" s="5" t="s">
        <v>47</v>
      </c>
      <c r="B8" s="12" t="str">
        <f>+箱单!L17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0.58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0.0499999999999999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2026-03-12T10:21:46Z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