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Sheet1!$A$7:$K$16</definedName>
    <definedName name="Ext">[1]LUT!$G$2</definedName>
    <definedName name="Gender">[1]LUT!$I$1:$BI$1</definedName>
    <definedName name="_xlnm.Print_Area" localSheetId="0">Sheet1!$A$1:$L$14</definedName>
  </definedNames>
  <calcPr calcId="144525"/>
</workbook>
</file>

<file path=xl/sharedStrings.xml><?xml version="1.0" encoding="utf-8"?>
<sst xmlns="http://schemas.openxmlformats.org/spreadsheetml/2006/main" count="45" uniqueCount="44">
  <si>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</si>
  <si>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</si>
  <si>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</si>
  <si>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</si>
  <si>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中通快运：800185845212</t>
  </si>
  <si>
    <t>收件地址：骆晨光，18605835010，浙江省嘉兴市海盐县百步横港集镇利群桥附近1号楼2楼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</si>
  <si>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</si>
  <si>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</si>
  <si>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</si>
  <si>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</si>
  <si>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</si>
  <si>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</si>
  <si>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</si>
  <si>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</si>
  <si>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</si>
  <si>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</si>
  <si>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</si>
  <si>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</si>
  <si>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</si>
  <si>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</si>
  <si>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</si>
  <si>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</si>
  <si>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</si>
  <si>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</si>
  <si>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</si>
  <si>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</si>
  <si>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</si>
  <si>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</si>
  <si>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总重</t>
  </si>
  <si>
    <t>QMSLEFT007</t>
  </si>
  <si>
    <t>LTLOP25002-最新白色吊绳（80%cotton bci 20%recycled pes）-32CM，32000</t>
  </si>
  <si>
    <t>RABBIT 5812/200 款</t>
  </si>
  <si>
    <t>40*40*30</t>
  </si>
  <si>
    <t>QMSLEFT008</t>
  </si>
  <si>
    <t>LTLOP25002-最新白色吊绳（80%cotton bci 20%recycled pes）-32CM，29300</t>
  </si>
  <si>
    <t>BUNNY 5812/800 款</t>
  </si>
  <si>
    <t>QWSLEFT006</t>
  </si>
  <si>
    <t>LTLOP25002-最新白色吊绳（80%cotton bci 20%recycled pes）-32CM，2620</t>
  </si>
  <si>
    <t>5092/202 BG FREN 款</t>
  </si>
  <si>
    <t>15*37*13</t>
  </si>
  <si>
    <t>QWSLEFT007</t>
  </si>
  <si>
    <t>LTLOP25002-最新白色吊绳（80%cotton bci 20%recycled pes）-32CM，1620</t>
  </si>
  <si>
    <t>5092/204 BG GRASS 款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</si>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</sst>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41">
    <font>
      <sz val="11"/>
      <color theme="1"/>
      <name val="宋体"/>
      <charset val="134"/>
      <scheme val="minor"/>
    </font>
    <font>
      <b/>
      <sz val="11"/>
      <color indexed="8"/>
      <name val="Calibri"/>
      <charset val="134"/>
    </font>
    <font>
      <b/>
      <sz val="10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family val="2"/>
      <charset val="0"/>
    </font>
    <font>
      <sz val="10"/>
      <color rgb="FFFF0000"/>
      <name val="宋体"/>
      <charset val="134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6" borderId="8" applyNumberFormat="0" applyAlignment="0" applyProtection="0">
      <alignment vertical="center"/>
    </xf>
    <xf numFmtId="0" fontId="28" fillId="6" borderId="7" applyNumberFormat="0" applyAlignment="0" applyProtection="0">
      <alignment vertical="center"/>
    </xf>
    <xf numFmtId="0" fontId="29" fillId="7" borderId="9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0">
      <alignment vertical="center"/>
    </xf>
    <xf numFmtId="0" fontId="38" fillId="0" borderId="0"/>
    <xf numFmtId="0" fontId="39" fillId="0" borderId="0">
      <alignment vertical="center"/>
    </xf>
    <xf numFmtId="0" fontId="39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2" applyFont="1" applyBorder="1" applyAlignment="1">
      <alignment horizontal="center" vertical="center" wrapText="1"/>
    </xf>
    <xf numFmtId="49" fontId="10" fillId="0" borderId="1" xfId="52" applyNumberFormat="1" applyFont="1" applyBorder="1" applyAlignment="1">
      <alignment horizontal="center" vertical="center" wrapText="1"/>
    </xf>
    <xf numFmtId="176" fontId="10" fillId="0" borderId="1" xfId="52" applyNumberFormat="1" applyFont="1" applyBorder="1" applyAlignment="1">
      <alignment horizontal="center" vertical="center" wrapText="1"/>
    </xf>
    <xf numFmtId="177" fontId="10" fillId="0" borderId="1" xfId="5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2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2" applyNumberFormat="1" applyFont="1" applyBorder="1" applyAlignment="1">
      <alignment horizontal="center" vertical="center" wrapText="1"/>
    </xf>
    <xf numFmtId="176" fontId="11" fillId="0" borderId="1" xfId="52" applyNumberFormat="1" applyFont="1" applyBorder="1" applyAlignment="1">
      <alignment horizontal="center" vertical="center" wrapText="1"/>
    </xf>
    <xf numFmtId="49" fontId="11" fillId="0" borderId="1" xfId="52" applyNumberFormat="1" applyFont="1" applyBorder="1" applyAlignment="1">
      <alignment horizontal="center" vertical="center" wrapText="1"/>
    </xf>
    <xf numFmtId="177" fontId="11" fillId="0" borderId="1" xfId="52" applyNumberFormat="1" applyFont="1" applyBorder="1" applyAlignment="1">
      <alignment horizontal="center" vertical="center" wrapText="1"/>
    </xf>
    <xf numFmtId="0" fontId="14" fillId="2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5" fillId="2" borderId="1" xfId="0" applyFont="1" applyFill="1" applyBorder="1" applyAlignment="1" applyProtection="1">
      <alignment horizontal="center" vertical="center" shrinkToFit="1"/>
    </xf>
    <xf numFmtId="178" fontId="1" fillId="0" borderId="1" xfId="0" applyNumberFormat="1" applyFont="1" applyBorder="1" applyAlignment="1">
      <alignment horizontal="center" vertical="center"/>
    </xf>
    <xf numFmtId="0" fontId="14" fillId="0" borderId="2" xfId="0" applyFont="1" applyFill="1" applyBorder="1" applyAlignment="1" applyProtection="1">
      <alignment horizontal="center" vertical="center" shrinkToFi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5" fillId="0" borderId="1" xfId="0" applyFont="1" applyFill="1" applyBorder="1" applyAlignment="1" applyProtection="1">
      <alignment horizontal="center" vertical="center" shrinkToFit="1"/>
    </xf>
    <xf numFmtId="0" fontId="14" fillId="2" borderId="2" xfId="0" applyFont="1" applyFill="1" applyBorder="1" applyAlignment="1" applyProtection="1">
      <alignment horizontal="center" vertical="center" shrinkToFit="1"/>
    </xf>
    <xf numFmtId="0" fontId="14" fillId="2" borderId="3" xfId="0" applyFont="1" applyFill="1" applyBorder="1" applyAlignment="1" applyProtection="1">
      <alignment horizontal="center" vertical="center" shrinkToFit="1"/>
    </xf>
    <xf numFmtId="0" fontId="16" fillId="0" borderId="1" xfId="0" applyFont="1" applyFill="1" applyBorder="1" applyAlignment="1" applyProtection="1">
      <alignment horizontal="center" vertical="center" wrapText="1" shrinkToFit="1"/>
    </xf>
    <xf numFmtId="0" fontId="17" fillId="0" borderId="1" xfId="0" applyFont="1" applyFill="1" applyBorder="1" applyAlignment="1" applyProtection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1" fillId="3" borderId="1" xfId="0" applyNumberFormat="1" applyFont="1" applyFill="1" applyBorder="1" applyAlignment="1">
      <alignment horizontal="center" vertical="center"/>
    </xf>
    <xf numFmtId="0" fontId="11" fillId="0" borderId="1" xfId="52" applyFont="1" applyBorder="1" applyAlignment="1">
      <alignment horizontal="center" vertical="center" wrapText="1"/>
    </xf>
    <xf numFmtId="0" fontId="14" fillId="2" borderId="1" xfId="0" applyFont="1" applyFill="1" applyBorder="1" applyAlignment="1" applyProtection="1">
      <alignment horizontal="center" vertical="center" shrinkToFit="1"/>
    </xf>
    <xf numFmtId="0" fontId="14" fillId="0" borderId="1" xfId="0" applyFont="1" applyFill="1" applyBorder="1" applyAlignment="1" applyProtection="1">
      <alignment horizontal="center" vertical="center" shrinkToFi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Normal 3" xfId="50"/>
    <cellStyle name="Normal_WALMART CANADA FINAL FORMS" xfId="51"/>
    <cellStyle name="常规 2" xfId="52"/>
    <cellStyle name="常规 2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tabSelected="1" view="pageBreakPreview" zoomScale="115" zoomScaleNormal="100" topLeftCell="A4" workbookViewId="0">
      <selection activeCell="L14" sqref="L14"/>
    </sheetView>
  </sheetViews>
  <sheetFormatPr defaultColWidth="18" defaultRowHeight="26.25"/>
  <cols>
    <col min="1" max="1" width="18.9333333333333" style="4" customWidth="1"/>
    <col min="2" max="2" width="23.1583333333333" style="4" customWidth="1"/>
    <col min="3" max="3" width="20.0666666666667" style="4" customWidth="1"/>
    <col min="4" max="4" width="7.63333333333333" style="4" customWidth="1"/>
    <col min="5" max="5" width="10.65" style="5" customWidth="1"/>
    <col min="6" max="6" width="10.65" style="4" customWidth="1"/>
    <col min="7" max="7" width="10.5083333333333" style="6" customWidth="1"/>
    <col min="8" max="9" width="9.8" style="7" customWidth="1"/>
    <col min="10" max="12" width="8.88333333333333" style="7" customWidth="1"/>
    <col min="13" max="16384" width="18" style="4"/>
  </cols>
  <sheetData>
    <row r="1" spans="1:12">
      <c r="A1" s="8" t="s">
        <v>0</v>
      </c>
      <c r="B1" s="6"/>
      <c r="C1" s="6"/>
      <c r="D1" s="6"/>
      <c r="E1" s="6"/>
      <c r="F1" s="6"/>
      <c r="G1" s="8"/>
      <c r="H1" s="6"/>
      <c r="I1" s="6"/>
      <c r="J1" s="6"/>
      <c r="K1" s="6"/>
      <c r="L1" s="6"/>
    </row>
    <row r="2" spans="1:12">
      <c r="A2" s="8" t="s">
        <v>1</v>
      </c>
      <c r="B2" s="6"/>
      <c r="C2" s="6"/>
      <c r="D2" s="6"/>
      <c r="E2" s="6"/>
      <c r="F2" s="6"/>
      <c r="G2" s="8"/>
      <c r="H2" s="6"/>
      <c r="I2" s="6"/>
      <c r="J2" s="6"/>
      <c r="K2" s="6"/>
      <c r="L2" s="6"/>
    </row>
    <row r="3" ht="15" spans="1:12">
      <c r="A3" s="9" t="s">
        <v>2</v>
      </c>
      <c r="B3" s="9"/>
      <c r="C3" s="9"/>
      <c r="D3" s="10">
        <v>46093</v>
      </c>
      <c r="E3" s="10"/>
      <c r="F3" s="10"/>
      <c r="G3" s="10"/>
      <c r="H3" s="10"/>
      <c r="I3" s="10"/>
      <c r="J3" s="10"/>
      <c r="K3" s="10"/>
      <c r="L3" s="10"/>
    </row>
    <row r="4" ht="20" customHeight="1" spans="1:12">
      <c r="A4" s="11" t="s">
        <v>3</v>
      </c>
      <c r="B4" s="12"/>
      <c r="C4" s="12"/>
      <c r="D4" s="13" t="s">
        <v>4</v>
      </c>
      <c r="E4" s="13"/>
      <c r="F4" s="13"/>
      <c r="G4" s="13"/>
      <c r="H4" s="13"/>
      <c r="I4" s="13"/>
      <c r="J4" s="13"/>
      <c r="K4" s="13"/>
      <c r="L4" s="13"/>
    </row>
    <row r="5" s="1" customFormat="1" ht="34.5" customHeight="1" spans="1:12">
      <c r="A5" s="12"/>
      <c r="B5" s="12"/>
      <c r="C5" s="12"/>
      <c r="D5" s="14" t="s">
        <v>5</v>
      </c>
      <c r="E5" s="13"/>
      <c r="F5" s="13"/>
      <c r="G5" s="13"/>
      <c r="H5" s="13"/>
      <c r="I5" s="13"/>
      <c r="J5" s="13"/>
      <c r="K5" s="13"/>
      <c r="L5" s="13"/>
    </row>
    <row r="6" s="2" customFormat="1" ht="15" spans="1:12">
      <c r="A6" s="1"/>
      <c r="B6" s="1"/>
      <c r="C6" s="1"/>
      <c r="D6" s="15"/>
      <c r="E6" s="16"/>
      <c r="F6" s="15"/>
      <c r="G6" s="15"/>
      <c r="H6" s="15"/>
      <c r="I6" s="15"/>
      <c r="J6" s="15"/>
      <c r="K6" s="15"/>
      <c r="L6" s="15"/>
    </row>
    <row r="7" s="3" customFormat="1" ht="25.5" spans="1:12">
      <c r="A7" s="17" t="s">
        <v>6</v>
      </c>
      <c r="B7" s="18" t="s">
        <v>7</v>
      </c>
      <c r="C7" s="19" t="s">
        <v>8</v>
      </c>
      <c r="D7" s="20" t="s">
        <v>9</v>
      </c>
      <c r="E7" s="20" t="s">
        <v>10</v>
      </c>
      <c r="F7" s="20" t="s">
        <v>11</v>
      </c>
      <c r="G7" s="19" t="s">
        <v>12</v>
      </c>
      <c r="H7" s="21" t="s">
        <v>13</v>
      </c>
      <c r="I7" s="21" t="s">
        <v>14</v>
      </c>
      <c r="J7" s="18" t="s">
        <v>15</v>
      </c>
      <c r="K7" s="21" t="s">
        <v>16</v>
      </c>
      <c r="L7" s="21"/>
    </row>
    <row r="8" s="3" customFormat="1" ht="24.95" customHeight="1" spans="1:12">
      <c r="A8" s="22" t="s">
        <v>17</v>
      </c>
      <c r="B8" s="23" t="s">
        <v>18</v>
      </c>
      <c r="C8" s="24" t="s">
        <v>19</v>
      </c>
      <c r="D8" s="25" t="s">
        <v>20</v>
      </c>
      <c r="E8" s="26" t="s">
        <v>21</v>
      </c>
      <c r="F8" s="26" t="s">
        <v>22</v>
      </c>
      <c r="G8" s="27" t="s">
        <v>23</v>
      </c>
      <c r="H8" s="28" t="s">
        <v>24</v>
      </c>
      <c r="I8" s="28" t="s">
        <v>25</v>
      </c>
      <c r="J8" s="43" t="s">
        <v>26</v>
      </c>
      <c r="K8" s="28" t="s">
        <v>27</v>
      </c>
      <c r="L8" s="28" t="s">
        <v>28</v>
      </c>
    </row>
    <row r="9" s="4" customFormat="1" ht="60" customHeight="1" spans="1:12">
      <c r="A9" s="29" t="s">
        <v>29</v>
      </c>
      <c r="B9" s="29" t="s">
        <v>30</v>
      </c>
      <c r="C9" s="30" t="s">
        <v>31</v>
      </c>
      <c r="D9" s="31">
        <v>32000</v>
      </c>
      <c r="E9" s="32">
        <f>D9*0.05</f>
        <v>1600</v>
      </c>
      <c r="F9" s="32">
        <f>D9+E9</f>
        <v>33600</v>
      </c>
      <c r="G9" s="33">
        <v>1</v>
      </c>
      <c r="H9" s="33">
        <f>I9-0.82</f>
        <v>14.33</v>
      </c>
      <c r="I9" s="44">
        <v>15.15</v>
      </c>
      <c r="J9" s="44" t="s">
        <v>32</v>
      </c>
      <c r="K9" s="33">
        <v>0.048</v>
      </c>
      <c r="L9" s="33">
        <f>I9*G9</f>
        <v>15.15</v>
      </c>
    </row>
    <row r="10" s="4" customFormat="1" ht="60" customHeight="1" spans="1:12">
      <c r="A10" s="29" t="s">
        <v>33</v>
      </c>
      <c r="B10" s="29" t="s">
        <v>34</v>
      </c>
      <c r="C10" s="30" t="s">
        <v>35</v>
      </c>
      <c r="D10" s="31">
        <v>29300</v>
      </c>
      <c r="E10" s="32">
        <f>D10*0.05</f>
        <v>1465</v>
      </c>
      <c r="F10" s="32">
        <f>D10+E10</f>
        <v>30765</v>
      </c>
      <c r="G10" s="33">
        <v>1</v>
      </c>
      <c r="H10" s="33">
        <f>I10-0.82</f>
        <v>13.08</v>
      </c>
      <c r="I10" s="44">
        <v>13.9</v>
      </c>
      <c r="J10" s="44" t="s">
        <v>32</v>
      </c>
      <c r="K10" s="33">
        <v>0.048</v>
      </c>
      <c r="L10" s="33">
        <f>I10*G10</f>
        <v>13.9</v>
      </c>
    </row>
    <row r="11" s="4" customFormat="1" ht="60" customHeight="1" spans="1:12">
      <c r="A11" s="34" t="s">
        <v>36</v>
      </c>
      <c r="B11" s="34" t="s">
        <v>37</v>
      </c>
      <c r="C11" s="30" t="s">
        <v>38</v>
      </c>
      <c r="D11" s="35">
        <v>2620</v>
      </c>
      <c r="E11" s="32">
        <f>D11*0.05</f>
        <v>131</v>
      </c>
      <c r="F11" s="32">
        <f>D11+E11</f>
        <v>2751</v>
      </c>
      <c r="G11" s="36">
        <v>1</v>
      </c>
      <c r="H11" s="36">
        <f>I11-0.15</f>
        <v>2.04</v>
      </c>
      <c r="I11" s="36">
        <v>2.19</v>
      </c>
      <c r="J11" s="36" t="s">
        <v>39</v>
      </c>
      <c r="K11" s="36">
        <v>0.007</v>
      </c>
      <c r="L11" s="36">
        <f>I11*G11</f>
        <v>2.19</v>
      </c>
    </row>
    <row r="12" s="4" customFormat="1" ht="60" customHeight="1" spans="1:12">
      <c r="A12" s="34" t="s">
        <v>40</v>
      </c>
      <c r="B12" s="34" t="s">
        <v>41</v>
      </c>
      <c r="C12" s="30" t="s">
        <v>42</v>
      </c>
      <c r="D12" s="35">
        <v>1620</v>
      </c>
      <c r="E12" s="32">
        <f>D12*0.05</f>
        <v>81</v>
      </c>
      <c r="F12" s="32">
        <f>D12+E12</f>
        <v>1701</v>
      </c>
      <c r="G12" s="37"/>
      <c r="H12" s="37"/>
      <c r="I12" s="37"/>
      <c r="J12" s="37"/>
      <c r="K12" s="37"/>
      <c r="L12" s="37">
        <f>I12*G12</f>
        <v>0</v>
      </c>
    </row>
    <row r="13" s="4" customFormat="1" ht="60" customHeight="1" spans="1:12">
      <c r="A13" s="30"/>
      <c r="B13" s="30"/>
      <c r="C13" s="38"/>
      <c r="D13" s="39"/>
      <c r="E13" s="32"/>
      <c r="F13" s="32"/>
      <c r="G13" s="33"/>
      <c r="H13" s="33"/>
      <c r="I13" s="45"/>
      <c r="J13" s="45"/>
      <c r="K13" s="45"/>
      <c r="L13" s="45"/>
    </row>
    <row r="14" ht="47" customHeight="1" spans="1:12">
      <c r="A14" s="40" t="s">
        <v>43</v>
      </c>
      <c r="B14" s="41"/>
      <c r="C14" s="41"/>
      <c r="D14" s="42">
        <f>SUM(D9:D13)</f>
        <v>65540</v>
      </c>
      <c r="E14" s="42">
        <f>SUM(E9:E13)</f>
        <v>3277</v>
      </c>
      <c r="F14" s="42">
        <f>SUM(F9:F13)</f>
        <v>68817</v>
      </c>
      <c r="G14" s="42">
        <f>SUM(G9:G13)</f>
        <v>3</v>
      </c>
      <c r="H14" s="42"/>
      <c r="I14" s="42"/>
      <c r="J14" s="42"/>
      <c r="K14" s="42"/>
      <c r="L14" s="42">
        <f>SUM(L9:L12)</f>
        <v>31.24</v>
      </c>
    </row>
  </sheetData>
  <autoFilter ref="A7:K16">
    <extLst/>
  </autoFilter>
  <mergeCells count="13">
    <mergeCell ref="A1:K1"/>
    <mergeCell ref="A2:K2"/>
    <mergeCell ref="A3:C3"/>
    <mergeCell ref="D3:K3"/>
    <mergeCell ref="D4:K4"/>
    <mergeCell ref="D5:K5"/>
    <mergeCell ref="G11:G12"/>
    <mergeCell ref="H11:H12"/>
    <mergeCell ref="I11:I12"/>
    <mergeCell ref="J11:J12"/>
    <mergeCell ref="K11:K12"/>
    <mergeCell ref="L11:L12"/>
    <mergeCell ref="A4:C5"/>
  </mergeCells>
  <pageMargins left="0.747916666666667" right="0" top="0" bottom="0" header="0.298611111111111" footer="0.298611111111111"/>
  <pageSetup paperSize="9" scale="75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2026-03-12T10:20:35Z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