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LG26JJ001" sheetId="7" r:id="rId1"/>
  </sheets>
  <externalReferences>
    <externalReference r:id="rId2"/>
  </externalReferences>
  <definedNames>
    <definedName name="_xlnm._FilterDatabase" localSheetId="0" hidden="1">LG26JJ001!$H$14:$H$15</definedName>
    <definedName name="Ext">[1]LUT!$G$2</definedName>
    <definedName name="Gender">[1]LUT!$I$1:$BI$1</definedName>
    <definedName name="_xlnm.Print_Area" localSheetId="0">LG26JJ001!$A$1:$M$15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<sst xmlns="http://schemas.openxmlformats.org/spreadsheetml/2006/main" count="41" uniqueCount="41">
  <si>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</si>
  <si>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</si>
  <si>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</si>
  <si>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</si>
  <si>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SF5133216622692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</si>
  <si>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</si>
  <si>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</si>
  <si>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</si>
  <si>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</si>
  <si>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</si>
  <si>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</si>
  <si>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</si>
  <si>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</si>
  <si>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</si>
  <si>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</si>
  <si>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</si>
  <si>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</si>
  <si>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</si>
  <si>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</si>
  <si>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</si>
  <si>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</si>
  <si>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</si>
  <si>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</si>
  <si>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</si>
  <si>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</si>
  <si>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</si>
  <si>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</si>
  <si>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</si>
  <si>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</si>
  <si>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</si>
  <si>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LG26JJ001</t>
  </si>
  <si>
    <t>26T7874LB</t>
  </si>
  <si>
    <t>B6T7874LG</t>
  </si>
  <si>
    <t>黑字款</t>
  </si>
  <si>
    <t>4T</t>
  </si>
  <si>
    <t>1-1</t>
  </si>
  <si>
    <t>36T7874LB</t>
  </si>
  <si>
    <t>7-8</t>
  </si>
  <si>
    <t>46T7874LB</t>
  </si>
  <si>
    <t>10-12</t>
  </si>
  <si>
    <t>14-16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</si>
</sst>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7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Calibri"/>
      <charset val="134"/>
    </font>
    <font>
      <sz val="11"/>
      <name val="Calibri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sz val="10"/>
      <name val="Calibri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0F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7" applyNumberFormat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4" borderId="7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16" fillId="0" borderId="0"/>
    <xf numFmtId="0" fontId="42" fillId="0" borderId="0"/>
    <xf numFmtId="0" fontId="16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4" fillId="33" borderId="3">
      <alignment horizontal="left"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4" fillId="0" borderId="3" xfId="55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1" fontId="13" fillId="0" borderId="3" xfId="0" applyNumberFormat="1" applyFont="1" applyFill="1" applyBorder="1" applyAlignment="1">
      <alignment horizontal="center" vertical="center"/>
    </xf>
    <xf numFmtId="176" fontId="16" fillId="0" borderId="3" xfId="52" applyNumberFormat="1" applyFont="1" applyFill="1" applyBorder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6" fillId="0" borderId="3" xfId="52" applyNumberFormat="1" applyFont="1" applyFill="1" applyBorder="1" applyAlignment="1">
      <alignment horizontal="center" vertical="center" wrapText="1"/>
    </xf>
    <xf numFmtId="0" fontId="16" fillId="0" borderId="3" xfId="52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9" fillId="0" borderId="3" xfId="52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176" fontId="21" fillId="0" borderId="3" xfId="0" applyNumberFormat="1" applyFont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/>
    </xf>
    <xf numFmtId="177" fontId="21" fillId="0" borderId="3" xfId="0" applyNumberFormat="1" applyFont="1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  <cellStyle name="ManualTableData" xfId="55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274320</xdr:colOff>
      <xdr:row>2</xdr:row>
      <xdr:rowOff>19050</xdr:rowOff>
    </xdr:from>
    <xdr:to>
      <xdr:col>12</xdr:col>
      <xdr:colOff>1308735</xdr:colOff>
      <xdr:row>3</xdr:row>
      <xdr:rowOff>106680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96635" y="685800"/>
          <a:ext cx="5762625" cy="287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46094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5" customHeight="1" spans="1:14">
      <c r="A8" s="23" t="s">
        <v>30</v>
      </c>
      <c r="B8" s="24" t="s">
        <v>31</v>
      </c>
      <c r="C8" s="25" t="s">
        <v>32</v>
      </c>
      <c r="D8" s="26" t="s">
        <v>33</v>
      </c>
      <c r="E8" s="24" t="s">
        <v>34</v>
      </c>
      <c r="F8" s="27">
        <v>228.454</v>
      </c>
      <c r="G8" s="28">
        <f t="shared" ref="G8:G13" si="0">H8-F8</f>
        <v>21.546</v>
      </c>
      <c r="H8" s="28">
        <v>250</v>
      </c>
      <c r="I8" s="29" t="s">
        <v>35</v>
      </c>
      <c r="J8" s="30"/>
      <c r="K8" s="30"/>
      <c r="L8" s="31"/>
      <c r="M8" s="22"/>
    </row>
    <row r="9" s="1" customFormat="1" ht="15" customHeight="1" spans="1:14">
      <c r="A9" s="23"/>
      <c r="B9" s="24" t="s">
        <v>36</v>
      </c>
      <c r="C9" s="25"/>
      <c r="D9" s="26"/>
      <c r="E9" s="24">
        <v>5</v>
      </c>
      <c r="F9" s="27">
        <v>351.436</v>
      </c>
      <c r="G9" s="28">
        <f t="shared" si="0"/>
        <v>48.564</v>
      </c>
      <c r="H9" s="28">
        <v>400</v>
      </c>
      <c r="I9" s="29"/>
      <c r="J9" s="30"/>
      <c r="K9" s="30"/>
      <c r="L9" s="31"/>
      <c r="M9" s="22"/>
    </row>
    <row r="10" s="1" customFormat="1" ht="15" customHeight="1" spans="1:14">
      <c r="A10" s="23"/>
      <c r="B10" s="24"/>
      <c r="C10" s="25"/>
      <c r="D10" s="26"/>
      <c r="E10" s="24">
        <v>6</v>
      </c>
      <c r="F10" s="27">
        <v>377.804</v>
      </c>
      <c r="G10" s="28">
        <f t="shared" si="0"/>
        <v>22.196</v>
      </c>
      <c r="H10" s="28">
        <v>400</v>
      </c>
      <c r="I10" s="29"/>
      <c r="J10" s="30"/>
      <c r="K10" s="30"/>
      <c r="L10" s="31"/>
      <c r="M10" s="22"/>
    </row>
    <row r="11" s="1" customFormat="1" ht="15" customHeight="1" spans="1:14">
      <c r="A11" s="23"/>
      <c r="B11" s="24"/>
      <c r="C11" s="25"/>
      <c r="D11" s="26"/>
      <c r="E11" s="32" t="s">
        <v>37</v>
      </c>
      <c r="F11" s="27">
        <v>457.938</v>
      </c>
      <c r="G11" s="28">
        <f t="shared" si="0"/>
        <v>42.062</v>
      </c>
      <c r="H11" s="28">
        <v>500</v>
      </c>
      <c r="I11" s="29"/>
      <c r="J11" s="30"/>
      <c r="K11" s="30"/>
      <c r="L11" s="31"/>
      <c r="M11" s="22"/>
    </row>
    <row r="12" s="1" customFormat="1" ht="15" customHeight="1" spans="1:14">
      <c r="A12" s="23"/>
      <c r="B12" s="24" t="s">
        <v>38</v>
      </c>
      <c r="C12" s="25"/>
      <c r="D12" s="26"/>
      <c r="E12" s="32" t="s">
        <v>39</v>
      </c>
      <c r="F12" s="27">
        <v>399.022</v>
      </c>
      <c r="G12" s="28">
        <f t="shared" si="0"/>
        <v>50.978</v>
      </c>
      <c r="H12" s="28">
        <v>450</v>
      </c>
      <c r="I12" s="29"/>
      <c r="J12" s="30"/>
      <c r="K12" s="30"/>
      <c r="L12" s="31"/>
      <c r="M12" s="22"/>
    </row>
    <row r="13" s="1" customFormat="1" ht="15" customHeight="1" spans="1:14">
      <c r="A13" s="23"/>
      <c r="B13" s="24"/>
      <c r="C13" s="25"/>
      <c r="D13" s="26"/>
      <c r="E13" s="32" t="s">
        <v>40</v>
      </c>
      <c r="F13" s="27">
        <v>342.166</v>
      </c>
      <c r="G13" s="28">
        <f t="shared" si="0"/>
        <v>57.834</v>
      </c>
      <c r="H13" s="28">
        <v>400</v>
      </c>
      <c r="I13" s="29"/>
      <c r="J13" s="30"/>
      <c r="K13" s="30"/>
      <c r="L13" s="31"/>
      <c r="M13" s="22"/>
    </row>
    <row r="14" s="1" customFormat="1" ht="15" customHeight="1" spans="1:14">
      <c r="A14" s="33"/>
      <c r="B14" s="31"/>
      <c r="C14" s="34"/>
      <c r="D14" s="33"/>
      <c r="E14" s="35"/>
      <c r="F14" s="36"/>
      <c r="G14" s="37"/>
      <c r="H14" s="36"/>
      <c r="I14" s="38"/>
      <c r="J14" s="30"/>
      <c r="K14" s="30"/>
      <c r="L14" s="31"/>
      <c r="M14" s="19"/>
      <c r="N14" s="39"/>
    </row>
    <row r="15" s="1" customFormat="1" ht="15" customHeight="1" spans="1:14">
      <c r="A15" s="40"/>
      <c r="B15" s="40"/>
      <c r="C15" s="40"/>
      <c r="D15" s="40"/>
      <c r="E15" s="40"/>
      <c r="F15" s="41">
        <f>SUM(F8:F14)</f>
        <v>2156.82</v>
      </c>
      <c r="G15" s="41">
        <f>SUM(G8:G14)</f>
        <v>243.18</v>
      </c>
      <c r="H15" s="42">
        <f>SUM(H8:H14)</f>
        <v>2400</v>
      </c>
      <c r="I15" s="17"/>
      <c r="J15" s="43"/>
      <c r="K15" s="43"/>
      <c r="L15" s="40"/>
    </row>
    <row r="16" spans="1:14">
      <c r="H16" s="44"/>
    </row>
    <row r="18" spans="7:7">
      <c r="G18"/>
    </row>
  </sheetData>
  <mergeCells count="13">
    <mergeCell ref="A1:L1"/>
    <mergeCell ref="A2:L2"/>
    <mergeCell ref="E3:F3"/>
    <mergeCell ref="A8:A13"/>
    <mergeCell ref="B9:B11"/>
    <mergeCell ref="B12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18055555555556" bottom="0.118055555555556" header="0.3" footer="0.3"/>
  <pageSetup paperSize="9" scale="66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LG26JJ001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2026-03-13T08:17:16Z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