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<sst xmlns="http://schemas.openxmlformats.org/spreadsheetml/2006/main" count="36" uniqueCount="36">
  <si>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</si>
  <si>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</si>
  <si>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</si>
  <si>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</si>
  <si>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邮政快递：8430021443213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</si>
  <si>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</si>
  <si>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</si>
  <si>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</si>
  <si>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</si>
  <si>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</si>
  <si>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</si>
  <si>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</si>
  <si>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</si>
  <si>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</si>
  <si>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</si>
  <si>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</si>
  <si>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</si>
  <si>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</si>
  <si>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</si>
  <si>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</si>
  <si>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</si>
  <si>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</si>
  <si>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</si>
  <si>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</si>
  <si>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</si>
  <si>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</si>
  <si>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</si>
  <si>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</si>
  <si>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ELHZXT26030</t>
  </si>
  <si>
    <t>MRZCALL073-黑色-14.5CM，3150</t>
  </si>
  <si>
    <t>3739/259南美单 款</t>
  </si>
  <si>
    <t>40*40*30</t>
  </si>
  <si>
    <t xml:space="preserve"> RSDNZR6174</t>
  </si>
  <si>
    <t>MRZCALL023-白色吊绳-33CM，27720</t>
  </si>
  <si>
    <t>8054-324 翻单4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</si>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</sst>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s="1" customFormat="1" ht="55.05" customHeight="1" spans="1:11">
      <c r="A9" s="26" t="s">
        <v>28</v>
      </c>
      <c r="B9" s="26" t="s">
        <v>29</v>
      </c>
      <c r="C9" s="27" t="s">
        <v>30</v>
      </c>
      <c r="D9" s="28">
        <v>3150</v>
      </c>
      <c r="E9" s="29">
        <f>+D9*0.05</f>
        <v>157.5</v>
      </c>
      <c r="F9" s="29">
        <f>+D9+E9</f>
        <v>3307.5</v>
      </c>
      <c r="G9" s="30">
        <v>1</v>
      </c>
      <c r="H9" s="30">
        <f>I9-0.82</f>
        <v>11.96</v>
      </c>
      <c r="I9" s="38">
        <v>12.78</v>
      </c>
      <c r="J9" s="38" t="s">
        <v>31</v>
      </c>
      <c r="K9" s="30">
        <v>0.048</v>
      </c>
    </row>
    <row r="10" ht="55.05" customHeight="1" spans="1:11">
      <c r="A10" s="26" t="s">
        <v>32</v>
      </c>
      <c r="B10" s="26" t="s">
        <v>33</v>
      </c>
      <c r="C10" s="27" t="s">
        <v>34</v>
      </c>
      <c r="D10" s="28">
        <v>27720</v>
      </c>
      <c r="E10" s="29">
        <f>+D10*0.05</f>
        <v>1386</v>
      </c>
      <c r="F10" s="29">
        <f>+D10+E10</f>
        <v>29106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35</v>
      </c>
      <c r="B12" s="33"/>
      <c r="C12" s="33"/>
      <c r="D12" s="36">
        <f>SUM(D9:D10)</f>
        <v>30870</v>
      </c>
      <c r="E12" s="36">
        <f>SUM(E9:E10)</f>
        <v>1543.5</v>
      </c>
      <c r="F12" s="36">
        <f>SUM(F9:F10)</f>
        <v>32413.5</v>
      </c>
      <c r="G12" s="36">
        <f>SUM(G9:G10)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2026-03-13T09:09:17Z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