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<sst xmlns="http://schemas.openxmlformats.org/spreadsheetml/2006/main" count="37" uniqueCount="37">
  <si>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</si>
  <si>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</si>
  <si>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</si>
  <si>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</si>
  <si>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中通快运：800186374365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</si>
  <si>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</si>
  <si>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</si>
  <si>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</si>
  <si>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</si>
  <si>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</si>
  <si>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</si>
  <si>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</si>
  <si>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</si>
  <si>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</si>
  <si>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</si>
  <si>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</si>
  <si>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</si>
  <si>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</si>
  <si>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</si>
  <si>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</si>
  <si>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</si>
  <si>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</si>
  <si>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</si>
  <si>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</si>
  <si>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</si>
  <si>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</si>
  <si>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</si>
  <si>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</si>
  <si>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</si>
  <si>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ELTCZARA26069</t>
  </si>
  <si>
    <t>MRZCALL073-黑色-14.5CM，12000</t>
  </si>
  <si>
    <t>3921/090 款</t>
  </si>
  <si>
    <t>15*37*13</t>
  </si>
  <si>
    <t>ZARALOCKPIN2602</t>
  </si>
  <si>
    <t>MRZCALL034-黑色-21CM，10万，分5万*2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</si>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</sst>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K11" sqref="K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46096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28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12000</v>
      </c>
      <c r="E9" s="32">
        <f>D9*0.05</f>
        <v>600</v>
      </c>
      <c r="F9" s="32">
        <f>D9+E9</f>
        <v>12600</v>
      </c>
      <c r="G9" s="33">
        <v>1</v>
      </c>
      <c r="H9" s="33">
        <f>I9-0.15</f>
        <v>1.92</v>
      </c>
      <c r="I9" s="39">
        <v>2.07</v>
      </c>
      <c r="J9" s="39" t="s">
        <v>32</v>
      </c>
      <c r="K9" s="33">
        <v>0.007</v>
      </c>
      <c r="L9" s="33">
        <f>I9*G9</f>
        <v>2.07</v>
      </c>
    </row>
    <row r="10" s="4" customFormat="1" ht="60" customHeight="1" spans="1:12">
      <c r="A10" s="29" t="s">
        <v>33</v>
      </c>
      <c r="B10" s="29" t="s">
        <v>34</v>
      </c>
      <c r="C10" s="30"/>
      <c r="D10" s="31">
        <f>50000*2</f>
        <v>100000</v>
      </c>
      <c r="E10" s="32">
        <f>D10*0.05</f>
        <v>5000</v>
      </c>
      <c r="F10" s="32">
        <f>D10+E10</f>
        <v>105000</v>
      </c>
      <c r="G10" s="33">
        <v>2</v>
      </c>
      <c r="H10" s="33">
        <f>I10-0.58</f>
        <v>8.7</v>
      </c>
      <c r="I10" s="39">
        <v>9.28</v>
      </c>
      <c r="J10" s="39" t="s">
        <v>35</v>
      </c>
      <c r="K10" s="33">
        <v>0.033</v>
      </c>
      <c r="L10" s="33">
        <f>I10*G10</f>
        <v>18.56</v>
      </c>
    </row>
    <row r="11" s="4" customFormat="1" ht="33" customHeight="1" spans="1:12">
      <c r="A11" s="30"/>
      <c r="B11" s="30"/>
      <c r="C11" s="34"/>
      <c r="D11" s="31"/>
      <c r="E11" s="32"/>
      <c r="F11" s="32"/>
      <c r="G11" s="33"/>
      <c r="H11" s="33"/>
      <c r="I11" s="40"/>
      <c r="J11" s="40"/>
      <c r="K11" s="40"/>
      <c r="L11" s="40"/>
    </row>
    <row r="12" ht="47" customHeight="1" spans="1:12">
      <c r="A12" s="35" t="s">
        <v>36</v>
      </c>
      <c r="B12" s="36"/>
      <c r="C12" s="36"/>
      <c r="D12" s="37">
        <f>SUM(D9:D11)</f>
        <v>112000</v>
      </c>
      <c r="E12" s="37">
        <f>SUM(E9:E11)</f>
        <v>5600</v>
      </c>
      <c r="F12" s="37">
        <f>SUM(F9:F11)</f>
        <v>117600</v>
      </c>
      <c r="G12" s="37">
        <f>SUM(G9:G11)</f>
        <v>3</v>
      </c>
      <c r="H12" s="37"/>
      <c r="I12" s="37"/>
      <c r="J12" s="37"/>
      <c r="K12" s="37"/>
      <c r="L12" s="37">
        <f>SUM(L9:L10)</f>
        <v>20.63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