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<sst xmlns="http://schemas.openxmlformats.org/spreadsheetml/2006/main" count="43" uniqueCount="43">
  <si>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</si>
  <si>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</si>
  <si>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</si>
  <si>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</si>
  <si>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中通快运：800186227637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</si>
  <si>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</si>
  <si>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</si>
  <si>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</si>
  <si>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</si>
  <si>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</si>
  <si>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</si>
  <si>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</si>
  <si>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</si>
  <si>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</si>
  <si>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</si>
  <si>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</si>
  <si>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</si>
  <si>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</si>
  <si>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</si>
  <si>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</si>
  <si>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</si>
  <si>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</si>
  <si>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</si>
  <si>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</si>
  <si>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</si>
  <si>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</si>
  <si>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</si>
  <si>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</si>
  <si>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RSDNZR6175</t>
  </si>
  <si>
    <r>
      <t>MRZCALL023-白色吊绳-33CM，11982</t>
    </r>
    <r>
      <rPr>
        <sz val="10"/>
        <color rgb="FFFF0000"/>
        <rFont val="宋体"/>
        <charset val="134"/>
      </rPr>
      <t>+大货样</t>
    </r>
    <r>
      <rPr>
        <sz val="10"/>
        <rFont val="宋体"/>
        <charset val="134"/>
      </rPr>
      <t>，同悦</t>
    </r>
  </si>
  <si>
    <t>8054-325 翻单2 款</t>
  </si>
  <si>
    <t>40*40*30</t>
  </si>
  <si>
    <t>RSDNZR6176</t>
  </si>
  <si>
    <r>
      <t>MRZCALL023-白色吊绳-33CM，13119</t>
    </r>
    <r>
      <rPr>
        <sz val="10"/>
        <color rgb="FFFF0000"/>
        <rFont val="宋体"/>
        <charset val="134"/>
      </rPr>
      <t>+大货样</t>
    </r>
    <r>
      <rPr>
        <sz val="10"/>
        <rFont val="宋体"/>
        <charset val="134"/>
      </rPr>
      <t>，同悦</t>
    </r>
  </si>
  <si>
    <t>8054-326 翻单1 款</t>
  </si>
  <si>
    <t>RSDNZR6177</t>
  </si>
  <si>
    <r>
      <t>MRZCALL023-白色吊绳-33CM，11768</t>
    </r>
    <r>
      <rPr>
        <sz val="10"/>
        <color rgb="FFFF0000"/>
        <rFont val="宋体"/>
        <charset val="134"/>
      </rPr>
      <t>+大货样</t>
    </r>
    <r>
      <rPr>
        <sz val="10"/>
        <rFont val="宋体"/>
        <charset val="134"/>
      </rPr>
      <t>，同悦</t>
    </r>
  </si>
  <si>
    <t>8054-327 翻单2 款</t>
  </si>
  <si>
    <t>30*37*30</t>
  </si>
  <si>
    <t>RSDNZR6179</t>
  </si>
  <si>
    <r>
      <t>MRZCALL023-白色吊绳-33CM，4215</t>
    </r>
    <r>
      <rPr>
        <sz val="10"/>
        <color rgb="FFFF0000"/>
        <rFont val="宋体"/>
        <charset val="134"/>
      </rPr>
      <t>+大货样</t>
    </r>
    <r>
      <rPr>
        <sz val="10"/>
        <rFont val="宋体"/>
        <charset val="134"/>
      </rPr>
      <t>，同悦</t>
    </r>
  </si>
  <si>
    <t>8054-335 翻单2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</si>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</sst>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4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H13" sqref="H13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11982</v>
      </c>
      <c r="E9" s="30">
        <f>+D9*0.05</f>
        <v>599.1</v>
      </c>
      <c r="F9" s="30">
        <f>+D9+E9</f>
        <v>12581.1</v>
      </c>
      <c r="G9" s="31">
        <v>1</v>
      </c>
      <c r="H9" s="31">
        <v>10.6</v>
      </c>
      <c r="I9" s="31">
        <v>11.42</v>
      </c>
      <c r="J9" s="31" t="s">
        <v>31</v>
      </c>
      <c r="K9" s="31">
        <v>0.048</v>
      </c>
    </row>
    <row r="10" customFormat="1" ht="61" customHeight="1" spans="1:11">
      <c r="A10" s="27" t="s">
        <v>32</v>
      </c>
      <c r="B10" s="27" t="s">
        <v>33</v>
      </c>
      <c r="C10" s="28" t="s">
        <v>34</v>
      </c>
      <c r="D10" s="29">
        <v>13119</v>
      </c>
      <c r="E10" s="30">
        <f>+D10*0.05</f>
        <v>655.95</v>
      </c>
      <c r="F10" s="30">
        <f>+D10+E10</f>
        <v>13774.95</v>
      </c>
      <c r="G10" s="32"/>
      <c r="H10" s="32"/>
      <c r="I10" s="32"/>
      <c r="J10" s="32"/>
      <c r="K10" s="32"/>
    </row>
    <row r="11" customFormat="1" ht="61" customHeight="1" spans="1:11">
      <c r="A11" s="27" t="s">
        <v>35</v>
      </c>
      <c r="B11" s="27" t="s">
        <v>36</v>
      </c>
      <c r="C11" s="28" t="s">
        <v>37</v>
      </c>
      <c r="D11" s="29">
        <v>11768</v>
      </c>
      <c r="E11" s="30">
        <f>+D11*0.05</f>
        <v>588.4</v>
      </c>
      <c r="F11" s="30">
        <f>+D11+E11</f>
        <v>12356.4</v>
      </c>
      <c r="G11" s="31">
        <v>1</v>
      </c>
      <c r="H11" s="31">
        <v>6.84</v>
      </c>
      <c r="I11" s="31">
        <v>7.42</v>
      </c>
      <c r="J11" s="31" t="s">
        <v>38</v>
      </c>
      <c r="K11" s="31">
        <v>0.033</v>
      </c>
    </row>
    <row r="12" customFormat="1" ht="61" customHeight="1" spans="1:11">
      <c r="A12" s="27" t="s">
        <v>39</v>
      </c>
      <c r="B12" s="27" t="s">
        <v>40</v>
      </c>
      <c r="C12" s="28" t="s">
        <v>41</v>
      </c>
      <c r="D12" s="29">
        <v>4215</v>
      </c>
      <c r="E12" s="30">
        <f>+D12*0.05</f>
        <v>210.75</v>
      </c>
      <c r="F12" s="30">
        <f>+D12+E12</f>
        <v>4425.75</v>
      </c>
      <c r="G12" s="32"/>
      <c r="H12" s="32"/>
      <c r="I12" s="32"/>
      <c r="J12" s="32"/>
      <c r="K12" s="32"/>
    </row>
    <row r="13" customFormat="1" ht="46.95" customHeight="1" spans="1:11">
      <c r="A13" s="33"/>
      <c r="B13" s="34"/>
      <c r="C13" s="34"/>
      <c r="D13" s="35"/>
      <c r="E13" s="35"/>
      <c r="F13" s="35"/>
      <c r="G13" s="36"/>
      <c r="H13" s="36"/>
      <c r="I13" s="37"/>
      <c r="J13" s="37"/>
      <c r="K13" s="35"/>
    </row>
    <row r="14" ht="46.95" customHeight="1" spans="1:11">
      <c r="A14" s="33" t="s">
        <v>42</v>
      </c>
      <c r="B14" s="34"/>
      <c r="C14" s="34"/>
      <c r="D14" s="38">
        <f>SUM(D9:D13)</f>
        <v>41084</v>
      </c>
      <c r="E14" s="38">
        <f>SUM(E9:E13)</f>
        <v>2054.2</v>
      </c>
      <c r="F14" s="38">
        <f>SUM(F9:F13)</f>
        <v>43138.2</v>
      </c>
      <c r="G14" s="38">
        <f>SUM(G9:G13)</f>
        <v>2</v>
      </c>
      <c r="H14" s="38"/>
      <c r="I14" s="38"/>
      <c r="J14" s="38"/>
      <c r="K14" s="38"/>
    </row>
  </sheetData>
  <autoFilter xmlns:etc="http://www.wps.cn/officeDocument/2017/etCustomData" ref="A7:K16" etc:filterBottomFollowUsedRange="0">
    <extLst/>
  </autoFilter>
  <mergeCells count="17">
    <mergeCell ref="A1:K1"/>
    <mergeCell ref="A2:K2"/>
    <mergeCell ref="A3:C3"/>
    <mergeCell ref="D3:K3"/>
    <mergeCell ref="D4:K4"/>
    <mergeCell ref="D5:K5"/>
    <mergeCell ref="G9:G10"/>
    <mergeCell ref="G11:G12"/>
    <mergeCell ref="H9:H10"/>
    <mergeCell ref="H11:H12"/>
    <mergeCell ref="I9:I10"/>
    <mergeCell ref="I11:I12"/>
    <mergeCell ref="J9:J10"/>
    <mergeCell ref="J11:J12"/>
    <mergeCell ref="K9:K10"/>
    <mergeCell ref="K11:K12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