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佳程!$A$1:$M$19</definedName>
  </definedNames>
  <calcPr calcId="124519"/>
</workbook>
</file>

<file path=xl/calcChain.xml><?xml version="1.0" encoding="utf-8"?>
<calcChain xmlns="http://schemas.openxmlformats.org/spreadsheetml/2006/main">
  <c r="G12" i="7"/>
  <c r="H12" s="1"/>
  <c r="F19"/>
  <c r="H18"/>
  <c r="G18"/>
  <c r="H17"/>
  <c r="G17"/>
  <c r="H16"/>
  <c r="G16"/>
  <c r="G15"/>
  <c r="H15" s="1"/>
  <c r="G14"/>
  <c r="H14" s="1"/>
  <c r="H11"/>
  <c r="G8"/>
  <c r="H8" s="1"/>
  <c r="G9"/>
  <c r="H9" s="1"/>
  <c r="G10"/>
  <c r="H10" s="1"/>
  <c r="G11"/>
  <c r="G7"/>
  <c r="H7" s="1"/>
</calcChain>
</file>

<file path=xl/sharedStrings.xml><?xml version="1.0" encoding="utf-8"?>
<sst xmlns="http://schemas.openxmlformats.org/spreadsheetml/2006/main" count="48" uniqueCount="48">
  <si>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</si>
  <si>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</si>
  <si>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</si>
  <si>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</si>
  <si>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</si>
  <si>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</si>
  <si>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</si>
  <si>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</si>
  <si>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</si>
  <si>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</si>
  <si>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</si>
  <si>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</si>
  <si>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</si>
  <si>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</si>
  <si>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</si>
  <si>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</si>
  <si>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</si>
  <si>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</si>
  <si>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</si>
  <si>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</si>
  <si>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</si>
  <si>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</si>
  <si>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</si>
  <si>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</si>
  <si>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</si>
  <si>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</si>
  <si>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</si>
  <si>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</si>
  <si>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尺码</t>
    <phoneticPr fontId="15" type="noConversion"/>
  </si>
  <si>
    <t>NB</t>
  </si>
  <si>
    <t>3M</t>
  </si>
  <si>
    <t>6M</t>
  </si>
  <si>
    <t>9M</t>
  </si>
  <si>
    <t>12M</t>
  </si>
  <si>
    <r>
      <t>1</t>
    </r>
    <r>
      <rPr>
        <sz val="11"/>
        <color theme="1"/>
        <rFont val="宋体"/>
        <family val="3"/>
        <charset val="134"/>
        <scheme val="minor"/>
      </rPr>
      <t>2*12</t>
    </r>
    <phoneticPr fontId="19" type="noConversion"/>
  </si>
  <si>
    <t>12*12</t>
    <phoneticPr fontId="15" type="noConversion"/>
  </si>
  <si>
    <t xml:space="preserve">龙超0305-Bentex </t>
    <phoneticPr fontId="19" type="noConversion"/>
  </si>
  <si>
    <r>
      <t>0</t>
    </r>
    <r>
      <rPr>
        <sz val="11"/>
        <color theme="1"/>
        <rFont val="宋体"/>
        <family val="3"/>
        <charset val="134"/>
        <scheme val="minor"/>
      </rPr>
      <t>-3M</t>
    </r>
    <phoneticPr fontId="15" type="noConversion"/>
  </si>
  <si>
    <r>
      <t>3</t>
    </r>
    <r>
      <rPr>
        <sz val="11"/>
        <color theme="1"/>
        <rFont val="宋体"/>
        <family val="3"/>
        <charset val="134"/>
        <scheme val="minor"/>
      </rPr>
      <t>-6M</t>
    </r>
    <phoneticPr fontId="15" type="noConversion"/>
  </si>
  <si>
    <r>
      <t>6</t>
    </r>
    <r>
      <rPr>
        <sz val="11"/>
        <color theme="1"/>
        <rFont val="宋体"/>
        <family val="3"/>
        <charset val="134"/>
        <scheme val="minor"/>
      </rPr>
      <t>-9M</t>
    </r>
    <phoneticPr fontId="15" type="noConversion"/>
  </si>
  <si>
    <r>
      <t>1</t>
    </r>
    <r>
      <rPr>
        <sz val="11"/>
        <color theme="1"/>
        <rFont val="宋体"/>
        <family val="3"/>
        <charset val="134"/>
        <scheme val="minor"/>
      </rPr>
      <t>2M</t>
    </r>
    <phoneticPr fontId="15" type="noConversion"/>
  </si>
  <si>
    <r>
      <t>1</t>
    </r>
    <r>
      <rPr>
        <sz val="11"/>
        <color theme="1"/>
        <rFont val="宋体"/>
        <family val="3"/>
        <charset val="134"/>
        <scheme val="minor"/>
      </rPr>
      <t>8M</t>
    </r>
    <phoneticPr fontId="15" type="noConversion"/>
  </si>
  <si>
    <r>
      <t>2</t>
    </r>
    <r>
      <rPr>
        <sz val="11"/>
        <color theme="1"/>
        <rFont val="宋体"/>
        <family val="3"/>
        <charset val="134"/>
        <scheme val="minor"/>
      </rPr>
      <t>4M</t>
    </r>
    <phoneticPr fontId="15" type="noConversion"/>
  </si>
  <si>
    <r>
      <rPr>
        <sz val="11"/>
        <color indexed="8"/>
        <rFont val="宋体"/>
        <family val="3"/>
        <charset val="134"/>
      </rPr>
      <t>龙超</t>
    </r>
    <r>
      <rPr>
        <sz val="11"/>
        <color indexed="8"/>
        <rFont val="Calibri"/>
        <family val="2"/>
      </rPr>
      <t xml:space="preserve">0306-Bentex </t>
    </r>
    <phoneticPr fontId="15" type="noConversion"/>
  </si>
  <si>
    <t xml:space="preserve">山东省枣庄市市中区税郭镇驻地枣庄龙超服饰有限公司收
龙凯
133 86371118      </t>
    <phoneticPr fontId="15" type="noConversion"/>
  </si>
  <si>
    <t>SF 1566808741703</t>
    <phoneticPr fontId="15" type="noConversion"/>
  </si>
  <si>
    <t>P26032089    S26030776</t>
    <phoneticPr fontId="19" type="noConversion"/>
  </si>
  <si>
    <t xml:space="preserve">P26032048    S26030545 </t>
    <phoneticPr fontId="19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</si>
</sst>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2"/>
      <color theme="1"/>
      <name val="微软雅黑"/>
      <family val="2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180" fontId="22" fillId="0" borderId="1" xfId="0" applyNumberFormat="1" applyFont="1" applyFill="1" applyBorder="1" applyAlignment="1">
      <alignment horizontal="center" vertical="center"/>
    </xf>
    <xf numFmtId="180" fontId="26" fillId="0" borderId="1" xfId="0" applyNumberFormat="1" applyFont="1" applyBorder="1" applyAlignment="1">
      <alignment horizontal="center" vertical="center"/>
    </xf>
    <xf numFmtId="178" fontId="0" fillId="0" borderId="1" xfId="0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8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2" fillId="0" borderId="1" xfId="3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top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0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0" fillId="0" borderId="1" xfId="0" applyBorder="1">
      <alignment vertical="center"/>
    </xf>
    <xf numFmtId="49" fontId="22" fillId="0" borderId="1" xfId="0" applyNumberFormat="1" applyFont="1" applyFill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view="pageBreakPreview" zoomScale="60" workbookViewId="0">
      <selection activeCell="A7" sqref="A7:A11"/>
    </sheetView>
  </sheetViews>
  <sheetFormatPr defaultColWidth="9" defaultRowHeight="26.25"/>
  <cols>
    <col min="1" max="1" width="13" style="2" customWidth="1"/>
    <col min="2" max="2" width="11.875" style="2" customWidth="1"/>
    <col min="3" max="3" width="16.5" style="2" customWidth="1"/>
    <col min="4" max="4" width="14" style="2" customWidth="1"/>
    <col min="5" max="5" width="20.375" style="2" customWidth="1"/>
    <col min="6" max="6" width="15.625" style="5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5" bestFit="1" customWidth="1"/>
    <col min="16" max="16384" width="9" style="2"/>
  </cols>
  <sheetData>
    <row r="1" spans="1:15">
      <c r="A1" s="37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>
      <c r="A2" s="37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ht="23.25" customHeight="1">
      <c r="A3" s="9"/>
      <c r="B3" s="9"/>
      <c r="C3" s="9"/>
      <c r="D3" s="9"/>
      <c r="E3" s="22" t="s">
        <v>0</v>
      </c>
      <c r="F3" s="39">
        <v>46093</v>
      </c>
      <c r="G3" s="39"/>
      <c r="H3" s="40" t="s">
        <v>44</v>
      </c>
      <c r="I3" s="40"/>
      <c r="J3" s="40"/>
      <c r="K3" s="40"/>
      <c r="L3" s="40"/>
      <c r="M3" s="40"/>
    </row>
    <row r="4" spans="1:15" ht="19.5" customHeight="1">
      <c r="A4" s="23"/>
      <c r="B4" s="9"/>
      <c r="C4" s="42" t="s">
        <v>1</v>
      </c>
      <c r="D4" s="42"/>
      <c r="E4" s="42"/>
      <c r="F4" s="41" t="s">
        <v>45</v>
      </c>
      <c r="G4" s="41"/>
      <c r="H4" s="40"/>
      <c r="I4" s="40"/>
      <c r="J4" s="40"/>
      <c r="K4" s="40"/>
      <c r="L4" s="40"/>
      <c r="M4" s="40"/>
    </row>
    <row r="5" spans="1:15" s="1" customFormat="1" ht="38.25">
      <c r="A5" s="25" t="s">
        <v>23</v>
      </c>
      <c r="B5" s="26" t="s">
        <v>19</v>
      </c>
      <c r="C5" s="26" t="s">
        <v>20</v>
      </c>
      <c r="D5" s="26"/>
      <c r="E5" s="27" t="s">
        <v>21</v>
      </c>
      <c r="F5" s="28" t="s">
        <v>2</v>
      </c>
      <c r="G5" s="26" t="s">
        <v>3</v>
      </c>
      <c r="H5" s="26" t="s">
        <v>4</v>
      </c>
      <c r="I5" s="26" t="s">
        <v>5</v>
      </c>
      <c r="J5" s="29" t="s">
        <v>6</v>
      </c>
      <c r="K5" s="30" t="s">
        <v>7</v>
      </c>
      <c r="L5" s="30" t="s">
        <v>8</v>
      </c>
      <c r="M5" s="26" t="s">
        <v>9</v>
      </c>
      <c r="O5" s="6"/>
    </row>
    <row r="6" spans="1:15" s="1" customFormat="1" ht="26.25" customHeight="1">
      <c r="A6" s="31" t="s">
        <v>24</v>
      </c>
      <c r="B6" s="32" t="s">
        <v>22</v>
      </c>
      <c r="C6" s="33" t="s">
        <v>25</v>
      </c>
      <c r="D6" s="33" t="s">
        <v>27</v>
      </c>
      <c r="E6" s="33" t="s">
        <v>28</v>
      </c>
      <c r="F6" s="34" t="s">
        <v>26</v>
      </c>
      <c r="G6" s="26" t="s">
        <v>10</v>
      </c>
      <c r="H6" s="26" t="s">
        <v>11</v>
      </c>
      <c r="I6" s="26" t="s">
        <v>12</v>
      </c>
      <c r="J6" s="35" t="s">
        <v>13</v>
      </c>
      <c r="K6" s="30" t="s">
        <v>14</v>
      </c>
      <c r="L6" s="30" t="s">
        <v>15</v>
      </c>
      <c r="M6" s="26" t="s">
        <v>16</v>
      </c>
      <c r="O6" s="6"/>
    </row>
    <row r="7" spans="1:15" ht="26.25" customHeight="1">
      <c r="A7" s="44" t="s">
        <v>47</v>
      </c>
      <c r="B7" s="46" t="s">
        <v>34</v>
      </c>
      <c r="C7" s="46" t="s">
        <v>36</v>
      </c>
      <c r="D7" s="18"/>
      <c r="E7" s="14" t="s">
        <v>37</v>
      </c>
      <c r="F7" s="13">
        <v>950</v>
      </c>
      <c r="G7" s="15">
        <f>F7*0.03</f>
        <v>28.5</v>
      </c>
      <c r="H7" s="16">
        <f>SUM(F7:G7)</f>
        <v>978.5</v>
      </c>
      <c r="I7" s="10"/>
      <c r="J7" s="10"/>
      <c r="K7" s="8"/>
      <c r="L7" s="8"/>
      <c r="M7" s="9"/>
    </row>
    <row r="8" spans="1:15" ht="20.25" customHeight="1">
      <c r="A8" s="45"/>
      <c r="B8" s="45"/>
      <c r="C8" s="45"/>
      <c r="D8" s="12"/>
      <c r="E8" s="14" t="s">
        <v>38</v>
      </c>
      <c r="F8" s="14">
        <v>950</v>
      </c>
      <c r="G8" s="15">
        <f t="shared" ref="G8:G11" si="0">F8*0.03</f>
        <v>28.5</v>
      </c>
      <c r="H8" s="16">
        <f t="shared" ref="H8:H11" si="1">SUM(F8:G8)</f>
        <v>978.5</v>
      </c>
      <c r="I8" s="10"/>
      <c r="J8" s="7"/>
      <c r="K8" s="8"/>
      <c r="L8" s="8"/>
      <c r="M8" s="9"/>
      <c r="N8" s="11"/>
    </row>
    <row r="9" spans="1:15" ht="20.25" customHeight="1">
      <c r="A9" s="45"/>
      <c r="B9" s="45"/>
      <c r="C9" s="45"/>
      <c r="D9" s="12"/>
      <c r="E9" s="14" t="s">
        <v>39</v>
      </c>
      <c r="F9" s="14">
        <v>950</v>
      </c>
      <c r="G9" s="15">
        <f t="shared" si="0"/>
        <v>28.5</v>
      </c>
      <c r="H9" s="16">
        <f t="shared" si="1"/>
        <v>978.5</v>
      </c>
      <c r="I9" s="10"/>
      <c r="J9" s="7"/>
      <c r="K9" s="8"/>
      <c r="L9" s="8"/>
      <c r="M9" s="9"/>
      <c r="N9" s="11"/>
    </row>
    <row r="10" spans="1:15" ht="20.25" customHeight="1">
      <c r="A10" s="45"/>
      <c r="B10" s="45"/>
      <c r="C10" s="45"/>
      <c r="D10" s="12"/>
      <c r="E10" s="14" t="s">
        <v>40</v>
      </c>
      <c r="F10" s="13">
        <v>1800</v>
      </c>
      <c r="G10" s="15">
        <f t="shared" si="0"/>
        <v>54</v>
      </c>
      <c r="H10" s="16">
        <f t="shared" si="1"/>
        <v>1854</v>
      </c>
      <c r="I10" s="10"/>
      <c r="J10" s="7"/>
      <c r="K10" s="8"/>
      <c r="L10" s="8"/>
      <c r="M10" s="9"/>
      <c r="N10" s="11"/>
    </row>
    <row r="11" spans="1:15" ht="20.25" customHeight="1">
      <c r="A11" s="45"/>
      <c r="B11" s="45"/>
      <c r="C11" s="45"/>
      <c r="D11" s="12"/>
      <c r="E11" s="14" t="s">
        <v>41</v>
      </c>
      <c r="F11" s="13">
        <v>1800</v>
      </c>
      <c r="G11" s="15">
        <f t="shared" si="0"/>
        <v>54</v>
      </c>
      <c r="H11" s="16">
        <f t="shared" si="1"/>
        <v>1854</v>
      </c>
      <c r="I11" s="10"/>
      <c r="J11" s="7"/>
      <c r="K11" s="8"/>
      <c r="L11" s="8"/>
      <c r="M11" s="9"/>
      <c r="N11" s="11"/>
    </row>
    <row r="12" spans="1:15" ht="20.25" customHeight="1">
      <c r="A12" s="17"/>
      <c r="B12" s="17"/>
      <c r="C12" s="17"/>
      <c r="D12" s="12"/>
      <c r="E12" s="14" t="s">
        <v>42</v>
      </c>
      <c r="F12" s="14">
        <v>950</v>
      </c>
      <c r="G12" s="15">
        <f t="shared" ref="G12" si="2">F12*0.03</f>
        <v>28.5</v>
      </c>
      <c r="H12" s="16">
        <f t="shared" ref="H12" si="3">SUM(F12:G12)</f>
        <v>978.5</v>
      </c>
      <c r="I12" s="10"/>
      <c r="J12" s="7"/>
      <c r="K12" s="8"/>
      <c r="L12" s="8"/>
      <c r="M12" s="9"/>
      <c r="N12" s="11"/>
    </row>
    <row r="13" spans="1:15" ht="20.25" customHeight="1">
      <c r="A13" s="19"/>
      <c r="B13" s="19"/>
      <c r="C13" s="19"/>
      <c r="D13" s="12"/>
      <c r="E13" s="14"/>
      <c r="F13" s="14"/>
      <c r="G13" s="15"/>
      <c r="H13" s="16"/>
      <c r="I13" s="10"/>
      <c r="J13" s="21"/>
      <c r="K13" s="8"/>
      <c r="L13" s="8"/>
      <c r="M13" s="24"/>
      <c r="N13" s="11"/>
    </row>
    <row r="14" spans="1:15">
      <c r="A14" s="44" t="s">
        <v>46</v>
      </c>
      <c r="B14" s="42" t="s">
        <v>35</v>
      </c>
      <c r="C14" s="43" t="s">
        <v>43</v>
      </c>
      <c r="D14" s="9"/>
      <c r="E14" s="20" t="s">
        <v>29</v>
      </c>
      <c r="F14" s="20">
        <v>500</v>
      </c>
      <c r="G14" s="15">
        <f t="shared" ref="G14:G18" si="4">F14*0.03</f>
        <v>15</v>
      </c>
      <c r="H14" s="16">
        <f t="shared" ref="H14:H18" si="5">SUM(F14:G14)</f>
        <v>515</v>
      </c>
      <c r="I14" s="9"/>
      <c r="J14" s="7"/>
      <c r="K14" s="8"/>
      <c r="L14" s="8"/>
      <c r="M14" s="9"/>
      <c r="N14" s="11"/>
    </row>
    <row r="15" spans="1:15">
      <c r="A15" s="45"/>
      <c r="B15" s="42"/>
      <c r="C15" s="43"/>
      <c r="D15" s="9"/>
      <c r="E15" s="20" t="s">
        <v>30</v>
      </c>
      <c r="F15" s="20">
        <v>950</v>
      </c>
      <c r="G15" s="15">
        <f t="shared" si="4"/>
        <v>28.5</v>
      </c>
      <c r="H15" s="16">
        <f t="shared" si="5"/>
        <v>978.5</v>
      </c>
      <c r="I15" s="9"/>
      <c r="J15" s="7"/>
      <c r="K15" s="8"/>
      <c r="L15" s="8"/>
      <c r="M15" s="9"/>
      <c r="N15" s="11"/>
    </row>
    <row r="16" spans="1:15">
      <c r="A16" s="45"/>
      <c r="B16" s="42"/>
      <c r="C16" s="43"/>
      <c r="D16" s="9"/>
      <c r="E16" s="20" t="s">
        <v>31</v>
      </c>
      <c r="F16" s="20">
        <v>950</v>
      </c>
      <c r="G16" s="15">
        <f t="shared" si="4"/>
        <v>28.5</v>
      </c>
      <c r="H16" s="16">
        <f t="shared" si="5"/>
        <v>978.5</v>
      </c>
      <c r="I16" s="9"/>
      <c r="J16" s="7"/>
      <c r="K16" s="8"/>
      <c r="L16" s="8"/>
      <c r="M16" s="9"/>
    </row>
    <row r="17" spans="1:13">
      <c r="A17" s="45"/>
      <c r="B17" s="42"/>
      <c r="C17" s="43"/>
      <c r="D17" s="9"/>
      <c r="E17" s="20" t="s">
        <v>32</v>
      </c>
      <c r="F17" s="20">
        <v>500</v>
      </c>
      <c r="G17" s="15">
        <f t="shared" si="4"/>
        <v>15</v>
      </c>
      <c r="H17" s="16">
        <f t="shared" si="5"/>
        <v>515</v>
      </c>
      <c r="I17" s="9"/>
      <c r="J17" s="7"/>
      <c r="K17" s="8"/>
      <c r="L17" s="8"/>
      <c r="M17" s="9"/>
    </row>
    <row r="18" spans="1:13">
      <c r="A18" s="45"/>
      <c r="B18" s="42"/>
      <c r="C18" s="43"/>
      <c r="D18" s="9"/>
      <c r="E18" s="20" t="s">
        <v>33</v>
      </c>
      <c r="F18" s="20">
        <v>550</v>
      </c>
      <c r="G18" s="15">
        <f t="shared" si="4"/>
        <v>16.5</v>
      </c>
      <c r="H18" s="16">
        <f t="shared" si="5"/>
        <v>566.5</v>
      </c>
      <c r="I18" s="9"/>
      <c r="J18" s="7"/>
      <c r="K18" s="8"/>
      <c r="L18" s="8"/>
      <c r="M18" s="9"/>
    </row>
    <row r="19" spans="1:13">
      <c r="A19" s="9"/>
      <c r="B19" s="9"/>
      <c r="C19" s="9"/>
      <c r="D19" s="9"/>
      <c r="E19" s="9"/>
      <c r="F19" s="36">
        <f>SUM(F14:F18)</f>
        <v>3450</v>
      </c>
      <c r="G19" s="9"/>
      <c r="H19" s="9"/>
      <c r="I19" s="9"/>
      <c r="J19" s="7"/>
      <c r="K19" s="8"/>
      <c r="L19" s="8"/>
      <c r="M19" s="9"/>
    </row>
  </sheetData>
  <mergeCells count="12">
    <mergeCell ref="C14:C18"/>
    <mergeCell ref="B14:B18"/>
    <mergeCell ref="A14:A18"/>
    <mergeCell ref="A7:A11"/>
    <mergeCell ref="B7:B11"/>
    <mergeCell ref="C7:C11"/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4" priority="4" operator="containsText" text=".95">
      <formula>NOT(ISERROR(SEARCH(".95",O1)))</formula>
    </cfRule>
    <cfRule type="beginsWith" dxfId="3" priority="5" operator="beginsWith" text=".95">
      <formula>LEFT(O1,3)=".95"</formula>
    </cfRule>
  </conditionalFormatting>
  <conditionalFormatting sqref="F8">
    <cfRule type="duplicateValues" dxfId="2" priority="3"/>
  </conditionalFormatting>
  <conditionalFormatting sqref="F9:F13">
    <cfRule type="duplicateValues" dxfId="1" priority="2"/>
  </conditionalFormatting>
  <conditionalFormatting sqref="F10">
    <cfRule type="duplicateValues" dxfId="0" priority="1"/>
  </conditionalFormatting>
  <pageMargins left="0" right="0" top="0" bottom="0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2026-03-09T06:51:28Z</cp:lastPrinted>
  <dcterms:created xsi:type="dcterms:W3CDTF">2017-02-25T05:34:00Z</dcterms:created>
  <dcterms:modified xsi:type="dcterms:W3CDTF">2026-03-16T05:26:06Z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