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<sst xmlns="http://schemas.openxmlformats.org/spreadsheetml/2006/main" count="37" uniqueCount="35">
  <si>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</si>
  <si>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</si>
  <si>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SF1567748051849</t>
  </si>
  <si>
    <t>浙江省嘉兴市桐乡市环城东路3320号欧华实业园区丰绩服饰3楼
小陶18357815700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</si>
  <si>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</si>
  <si>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</si>
  <si>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</si>
  <si>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</si>
  <si>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</si>
  <si>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</si>
  <si>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</si>
  <si>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</si>
  <si>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</si>
  <si>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</si>
  <si>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</si>
  <si>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</si>
  <si>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</si>
  <si>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</si>
  <si>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</si>
  <si>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</si>
  <si>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</si>
  <si>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</si>
  <si>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</si>
  <si>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</si>
  <si>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</si>
  <si>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</si>
  <si>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REU26TCC006</t>
  </si>
  <si>
    <t>HPZKALL004 
Rfid price hangtag</t>
  </si>
  <si>
    <t>3921-602 主单</t>
  </si>
  <si>
    <t>3/1</t>
  </si>
  <si>
    <t>37*37*32</t>
  </si>
  <si>
    <t>07</t>
  </si>
  <si>
    <t>3/2</t>
  </si>
  <si>
    <t>09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</si>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</sst>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1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87" zoomScaleNormal="100" workbookViewId="0">
      <selection activeCell="M6" sqref="M6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46097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520</v>
      </c>
      <c r="E8" s="33">
        <v>10</v>
      </c>
      <c r="F8" s="34">
        <v>2628</v>
      </c>
      <c r="G8" s="33">
        <f t="shared" ref="G8:G13" si="0">H8-F8</f>
        <v>105</v>
      </c>
      <c r="H8" s="34">
        <f>M8-6</f>
        <v>2733</v>
      </c>
      <c r="I8" s="35" t="s">
        <v>29</v>
      </c>
      <c r="J8" s="36">
        <v>13.05</v>
      </c>
      <c r="K8" s="36">
        <v>13.8</v>
      </c>
      <c r="L8" s="36" t="s">
        <v>30</v>
      </c>
      <c r="M8" s="2">
        <v>2739</v>
      </c>
    </row>
    <row r="9" s="2" customFormat="1" ht="33" customHeight="1" spans="1:13">
      <c r="A9" s="29"/>
      <c r="B9" s="30"/>
      <c r="C9" s="37"/>
      <c r="D9" s="32"/>
      <c r="E9" s="33">
        <v>14</v>
      </c>
      <c r="F9" s="34">
        <v>1512</v>
      </c>
      <c r="G9" s="33">
        <f t="shared" si="0"/>
        <v>60</v>
      </c>
      <c r="H9" s="34">
        <f>M9-6</f>
        <v>1572</v>
      </c>
      <c r="I9" s="38"/>
      <c r="J9" s="39"/>
      <c r="K9" s="39"/>
      <c r="L9" s="39"/>
      <c r="M9" s="2">
        <v>1578</v>
      </c>
    </row>
    <row r="10" s="2" customFormat="1" ht="33" customHeight="1" spans="1:13">
      <c r="A10" s="29"/>
      <c r="B10" s="30"/>
      <c r="C10" s="37"/>
      <c r="D10" s="32"/>
      <c r="E10" s="51" t="s">
        <v>31</v>
      </c>
      <c r="F10" s="34">
        <v>1800</v>
      </c>
      <c r="G10" s="33">
        <f t="shared" si="0"/>
        <v>72</v>
      </c>
      <c r="H10" s="34">
        <f>M10-6</f>
        <v>1872</v>
      </c>
      <c r="I10" s="35" t="s">
        <v>32</v>
      </c>
      <c r="J10" s="36">
        <v>12.65</v>
      </c>
      <c r="K10" s="36">
        <v>13.4</v>
      </c>
      <c r="L10" s="36" t="s">
        <v>30</v>
      </c>
      <c r="M10" s="2">
        <v>1878</v>
      </c>
    </row>
    <row r="11" s="2" customFormat="1" ht="33" customHeight="1" spans="1:13">
      <c r="A11" s="29"/>
      <c r="B11" s="30"/>
      <c r="C11" s="37"/>
      <c r="D11" s="32"/>
      <c r="E11" s="51" t="s">
        <v>33</v>
      </c>
      <c r="F11" s="34">
        <v>2256</v>
      </c>
      <c r="G11" s="33">
        <f t="shared" si="0"/>
        <v>90</v>
      </c>
      <c r="H11" s="34">
        <f>M11-6</f>
        <v>2346</v>
      </c>
      <c r="I11" s="38"/>
      <c r="J11" s="39"/>
      <c r="K11" s="39"/>
      <c r="L11" s="39"/>
      <c r="M11" s="2">
        <v>2352</v>
      </c>
    </row>
    <row r="12" s="2" customFormat="1" ht="33" customHeight="1" spans="1:13">
      <c r="A12" s="29"/>
      <c r="B12" s="30"/>
      <c r="C12" s="37"/>
      <c r="D12" s="32"/>
      <c r="E12" s="33">
        <v>12</v>
      </c>
      <c r="F12" s="34">
        <v>2232</v>
      </c>
      <c r="G12" s="33">
        <f t="shared" si="0"/>
        <v>89</v>
      </c>
      <c r="H12" s="34">
        <f>M12-6</f>
        <v>2321</v>
      </c>
      <c r="I12" s="35" t="s">
        <v>34</v>
      </c>
      <c r="J12" s="36">
        <v>11.95</v>
      </c>
      <c r="K12" s="36">
        <v>12.7</v>
      </c>
      <c r="L12" s="36" t="s">
        <v>30</v>
      </c>
      <c r="M12" s="2">
        <v>2327</v>
      </c>
    </row>
    <row r="13" s="2" customFormat="1" ht="33" customHeight="1" spans="1:13">
      <c r="A13" s="29"/>
      <c r="B13" s="30"/>
      <c r="C13" s="40"/>
      <c r="D13" s="32"/>
      <c r="E13" s="33">
        <v>13</v>
      </c>
      <c r="F13" s="34">
        <v>1572</v>
      </c>
      <c r="G13" s="33">
        <f t="shared" si="0"/>
        <v>63</v>
      </c>
      <c r="H13" s="34">
        <f>M13-6</f>
        <v>1635</v>
      </c>
      <c r="I13" s="38"/>
      <c r="J13" s="39"/>
      <c r="K13" s="39"/>
      <c r="L13" s="39"/>
      <c r="M13" s="2">
        <v>1641</v>
      </c>
    </row>
    <row r="14" s="2" customFormat="1" ht="33" customHeight="1" spans="1:13">
      <c r="A14" s="41"/>
      <c r="B14" s="42"/>
      <c r="C14" s="43"/>
      <c r="D14" s="43"/>
      <c r="E14" s="43"/>
      <c r="F14" s="43">
        <f>SUM(F8:F13)</f>
        <v>12000</v>
      </c>
      <c r="G14" s="43">
        <f>SUM(G8:G13)</f>
        <v>479</v>
      </c>
      <c r="H14" s="43">
        <f>SUM(H8:H13)</f>
        <v>12479</v>
      </c>
      <c r="I14" s="44"/>
      <c r="J14" s="45"/>
      <c r="K14" s="46"/>
      <c r="L14" s="47"/>
    </row>
    <row r="15" s="2" customFormat="1" spans="1:13">
      <c r="A15" s="48"/>
      <c r="G15" s="49"/>
      <c r="I15" s="50"/>
      <c r="J15" s="48"/>
      <c r="K15" s="48"/>
      <c r="L15" s="4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21">
    <mergeCell ref="A1:L1"/>
    <mergeCell ref="A2:L2"/>
    <mergeCell ref="E3:F3"/>
    <mergeCell ref="D4:G4"/>
    <mergeCell ref="B5:K5"/>
    <mergeCell ref="A8:A13"/>
    <mergeCell ref="B8:B13"/>
    <mergeCell ref="C8:C13"/>
    <mergeCell ref="D8:D13"/>
    <mergeCell ref="I8:I9"/>
    <mergeCell ref="I10:I11"/>
    <mergeCell ref="I12:I13"/>
    <mergeCell ref="J8:J9"/>
    <mergeCell ref="J10:J11"/>
    <mergeCell ref="J12:J13"/>
    <mergeCell ref="K8:K9"/>
    <mergeCell ref="K10:K11"/>
    <mergeCell ref="K12:K13"/>
    <mergeCell ref="L8:L9"/>
    <mergeCell ref="L10:L11"/>
    <mergeCell ref="L12:L13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2026-03-16T11:38:02Z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