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1397 " sheetId="7" r:id="rId1"/>
  </sheets>
  <externalReferences>
    <externalReference r:id="rId2"/>
    <externalReference r:id="rId3"/>
  </externalReferences>
  <definedNames>
    <definedName name="_xlnm._FilterDatabase" localSheetId="0" hidden="1">'S26031397 '!#REF!</definedName>
    <definedName name="Ext">[1]LUT!$G$2</definedName>
    <definedName name="Gender">[1]LUT!$I$1:$BI$1</definedName>
    <definedName name="_xlnm.Print_Area" localSheetId="0">'S26031397 '!$A$1:$M$7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<sst xmlns="http://schemas.openxmlformats.org/spreadsheetml/2006/main" count="41" uniqueCount="37">
  <si>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</si>
  <si>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</si>
  <si>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</si>
  <si>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SF1571064894364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</si>
  <si>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</si>
  <si>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</si>
  <si>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</si>
  <si>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</si>
  <si>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</si>
  <si>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</si>
  <si>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</si>
  <si>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</si>
  <si>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</si>
  <si>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</si>
  <si>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</si>
  <si>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</si>
  <si>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</si>
  <si>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</si>
  <si>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</si>
  <si>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</si>
  <si>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</si>
  <si>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</si>
  <si>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</si>
  <si>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</si>
  <si>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</si>
  <si>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</si>
  <si>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</si>
  <si>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</si>
  <si>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</si>
  <si>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S26031397</t>
  </si>
  <si>
    <t>FT01042</t>
  </si>
  <si>
    <t>反光银+防升华</t>
  </si>
  <si>
    <t>1-1</t>
  </si>
  <si>
    <t>46.5*41*21</t>
  </si>
  <si>
    <t>反光银</t>
  </si>
  <si>
    <t>FT01043</t>
  </si>
  <si>
    <t>FT01044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</si>
</sst>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/>
      <c r="C8" s="25" t="s">
        <v>30</v>
      </c>
      <c r="D8" s="27" t="s">
        <v>31</v>
      </c>
      <c r="E8" s="28"/>
      <c r="F8" s="29">
        <v>44309</v>
      </c>
      <c r="G8" s="30">
        <f>H8-F8</f>
        <v>2191</v>
      </c>
      <c r="H8" s="28">
        <v>46500</v>
      </c>
      <c r="I8" s="31" t="s">
        <v>32</v>
      </c>
      <c r="J8" s="32">
        <v>9.3</v>
      </c>
      <c r="K8" s="33">
        <v>10</v>
      </c>
      <c r="L8" s="34" t="s">
        <v>33</v>
      </c>
      <c r="M8" s="21"/>
    </row>
    <row r="9" s="1" customFormat="1" ht="24" customHeight="1" spans="1:13">
      <c r="A9" s="35"/>
      <c r="B9" s="36"/>
      <c r="C9" s="37"/>
      <c r="D9" s="27" t="s">
        <v>34</v>
      </c>
      <c r="E9" s="28"/>
      <c r="F9" s="29">
        <v>5909</v>
      </c>
      <c r="G9" s="30">
        <f>H9-F9</f>
        <v>291</v>
      </c>
      <c r="H9" s="28">
        <v>6200</v>
      </c>
      <c r="I9" s="38"/>
      <c r="J9" s="39"/>
      <c r="K9" s="40"/>
      <c r="L9" s="41"/>
      <c r="M9" s="21"/>
    </row>
    <row r="10" s="1" customFormat="1" ht="24" customHeight="1" spans="1:13">
      <c r="A10" s="35"/>
      <c r="B10" s="36"/>
      <c r="C10" s="25" t="s">
        <v>35</v>
      </c>
      <c r="D10" s="27" t="s">
        <v>31</v>
      </c>
      <c r="E10" s="28"/>
      <c r="F10" s="29">
        <v>18762</v>
      </c>
      <c r="G10" s="30">
        <f>H10-F10</f>
        <v>738</v>
      </c>
      <c r="H10" s="28">
        <v>19500</v>
      </c>
      <c r="I10" s="38"/>
      <c r="J10" s="39"/>
      <c r="K10" s="40"/>
      <c r="L10" s="41"/>
      <c r="M10" s="21"/>
    </row>
    <row r="11" s="1" customFormat="1" ht="24" customHeight="1" spans="1:13">
      <c r="A11" s="35"/>
      <c r="B11" s="36"/>
      <c r="C11" s="37"/>
      <c r="D11" s="27" t="s">
        <v>34</v>
      </c>
      <c r="E11" s="28"/>
      <c r="F11" s="28">
        <v>5909</v>
      </c>
      <c r="G11" s="30">
        <f>H11-F11</f>
        <v>291</v>
      </c>
      <c r="H11" s="28">
        <v>6200</v>
      </c>
      <c r="I11" s="38"/>
      <c r="J11" s="39"/>
      <c r="K11" s="40"/>
      <c r="L11" s="41"/>
      <c r="M11" s="21"/>
    </row>
    <row r="12" s="1" customFormat="1" ht="24" customHeight="1" spans="1:13">
      <c r="A12" s="35"/>
      <c r="B12" s="36"/>
      <c r="C12" s="25" t="s">
        <v>36</v>
      </c>
      <c r="D12" s="27" t="s">
        <v>31</v>
      </c>
      <c r="E12" s="28"/>
      <c r="F12" s="28">
        <v>14659</v>
      </c>
      <c r="G12" s="30">
        <f>H12-F12</f>
        <v>651</v>
      </c>
      <c r="H12" s="28">
        <v>15310</v>
      </c>
      <c r="I12" s="38"/>
      <c r="J12" s="39"/>
      <c r="K12" s="40"/>
      <c r="L12" s="41"/>
      <c r="M12" s="21"/>
    </row>
    <row r="13" s="1" customFormat="1" ht="24" customHeight="1" spans="1:13">
      <c r="A13" s="37"/>
      <c r="B13" s="42"/>
      <c r="C13" s="37"/>
      <c r="D13" s="27" t="s">
        <v>34</v>
      </c>
      <c r="E13" s="28"/>
      <c r="F13" s="28">
        <v>2873</v>
      </c>
      <c r="G13" s="30">
        <f>H13-F13</f>
        <v>142</v>
      </c>
      <c r="H13" s="28">
        <v>3015</v>
      </c>
      <c r="I13" s="43"/>
      <c r="J13" s="44"/>
      <c r="K13" s="45"/>
      <c r="L13" s="46"/>
      <c r="M13" s="21"/>
    </row>
    <row r="14" ht="20" customHeight="1" spans="1:13">
      <c r="A14" s="47"/>
      <c r="B14" s="48"/>
      <c r="C14" s="47"/>
      <c r="D14" s="28"/>
      <c r="E14" s="49"/>
      <c r="F14" s="50"/>
      <c r="G14" s="30"/>
      <c r="H14" s="47"/>
      <c r="I14" s="49"/>
      <c r="J14" s="51"/>
      <c r="K14" s="51"/>
      <c r="L14" s="49"/>
      <c r="M14" s="52"/>
    </row>
    <row r="15" spans="1:13">
      <c r="A15" s="53"/>
      <c r="B15" s="53"/>
      <c r="C15" s="53"/>
      <c r="D15" s="53"/>
      <c r="E15" s="53"/>
      <c r="F15" s="53">
        <f>SUM(F8:F14)</f>
        <v>92421</v>
      </c>
      <c r="G15" s="54">
        <f>SUM(G8:G14)</f>
        <v>4304</v>
      </c>
      <c r="H15" s="53">
        <f>SUM(H8:H14)</f>
        <v>96725</v>
      </c>
      <c r="I15" s="55"/>
      <c r="J15" s="56"/>
      <c r="K15" s="56"/>
      <c r="L15" s="53"/>
    </row>
    <row r="16" spans="1:13">
      <c r="G16"/>
    </row>
  </sheetData>
  <mergeCells count="13">
    <mergeCell ref="A1:L1"/>
    <mergeCell ref="A2:L2"/>
    <mergeCell ref="E3:F3"/>
    <mergeCell ref="A8:A13"/>
    <mergeCell ref="B8:B13"/>
    <mergeCell ref="C8:C9"/>
    <mergeCell ref="C10:C11"/>
    <mergeCell ref="C12:C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S26031397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2026-03-17T01:02:25Z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