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<sst xmlns="http://schemas.openxmlformats.org/spreadsheetml/2006/main" count="103" uniqueCount="55">
  <si>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</si>
  <si>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产品型号</t>
  </si>
  <si>
    <t>款号</t>
  </si>
  <si>
    <t>色号</t>
  </si>
  <si>
    <t>数量（套）</t>
  </si>
  <si>
    <t>箱号</t>
  </si>
  <si>
    <t xml:space="preserve">S26031692
PO00422 ET090462 </t>
  </si>
  <si>
    <t>TYPE15</t>
  </si>
  <si>
    <t xml:space="preserve"> 5517</t>
  </si>
  <si>
    <t xml:space="preserve">  1</t>
  </si>
  <si>
    <t xml:space="preserve"> 5548</t>
  </si>
  <si>
    <t xml:space="preserve"> 5592</t>
  </si>
  <si>
    <t xml:space="preserve">  6</t>
  </si>
  <si>
    <t xml:space="preserve"> 5801</t>
  </si>
  <si>
    <t xml:space="preserve"> 52</t>
  </si>
  <si>
    <t xml:space="preserve"> 53</t>
  </si>
  <si>
    <t xml:space="preserve"> 5879</t>
  </si>
  <si>
    <t xml:space="preserve"> 14</t>
  </si>
  <si>
    <t xml:space="preserve"> 15</t>
  </si>
  <si>
    <t xml:space="preserve"> 5885</t>
  </si>
  <si>
    <t xml:space="preserve">  4</t>
  </si>
  <si>
    <t xml:space="preserve"> 5909</t>
  </si>
  <si>
    <t xml:space="preserve"> 59</t>
  </si>
  <si>
    <t xml:space="preserve"> 60</t>
  </si>
  <si>
    <t>合计</t>
  </si>
  <si>
    <r>
      <t>订单编号</t>
    </r>
    <r>
      <rPr>
        <b/>
        <sz val="22"/>
        <color theme="1"/>
        <rFont val="Calibri"/>
        <charset val="134"/>
      </rPr>
      <t>/PO</t>
    </r>
    <r>
      <rPr>
        <b/>
        <sz val="22"/>
        <color theme="1"/>
        <rFont val="宋体"/>
        <charset val="134"/>
      </rPr>
      <t>号</t>
    </r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</si>
  <si>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</si>
  <si>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</si>
  <si>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</si>
  <si>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</si>
  <si>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SF5133046036503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</si>
  <si>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</si>
  <si>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</si>
  <si>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</si>
  <si>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</si>
  <si>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</si>
  <si>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</si>
  <si>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</si>
  <si>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</si>
  <si>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</si>
  <si>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</si>
  <si>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</si>
  <si>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</si>
  <si>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</si>
  <si>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</si>
  <si>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</si>
  <si>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</si>
  <si>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</si>
  <si>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</si>
  <si>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</si>
  <si>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</si>
  <si>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</si>
  <si>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</si>
  <si>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20*20*20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</si>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</sst>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0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80" fontId="10" fillId="0" borderId="6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409575</xdr:colOff>
      <xdr:row>1</xdr:row>
      <xdr:rowOff>142875</xdr:rowOff>
    </xdr:from>
    <xdr:to>
      <xdr:col>12</xdr:col>
      <xdr:colOff>19050</xdr:colOff>
      <xdr:row>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72250" y="476250"/>
          <a:ext cx="235267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workbookViewId="0">
      <selection activeCell="A32" sqref="A32"/>
    </sheetView>
  </sheetViews>
  <sheetFormatPr defaultColWidth="9" defaultRowHeight="15" outlineLevelCol="5"/>
  <cols>
    <col min="1" max="1" width="18" style="43" customWidth="1"/>
    <col min="2" max="4" width="9" style="43"/>
    <col min="5" max="5" width="10.5" style="43" customWidth="1"/>
  </cols>
  <sheetData>
    <row r="1" spans="1:6">
      <c r="A1" s="44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4" t="s">
        <v>5</v>
      </c>
    </row>
    <row r="2" spans="1:6">
      <c r="A2" s="45" t="s">
        <v>6</v>
      </c>
      <c r="B2" s="46" t="s">
        <v>7</v>
      </c>
      <c r="C2" s="29" t="s">
        <v>8</v>
      </c>
      <c r="D2" s="29" t="s">
        <v>9</v>
      </c>
      <c r="E2" s="29">
        <v>510</v>
      </c>
      <c r="F2" s="32">
        <v>46023</v>
      </c>
    </row>
    <row r="3" spans="1:6">
      <c r="A3" s="47"/>
      <c r="B3" s="47"/>
      <c r="C3" s="29" t="s">
        <v>10</v>
      </c>
      <c r="D3" s="29" t="s">
        <v>9</v>
      </c>
      <c r="E3" s="29">
        <v>342</v>
      </c>
      <c r="F3" s="35"/>
    </row>
    <row r="4" spans="1:6">
      <c r="A4" s="47"/>
      <c r="B4" s="47"/>
      <c r="C4" s="29" t="s">
        <v>11</v>
      </c>
      <c r="D4" s="29" t="s">
        <v>12</v>
      </c>
      <c r="E4" s="29">
        <v>1799</v>
      </c>
      <c r="F4" s="35"/>
    </row>
    <row r="5" spans="1:6">
      <c r="A5" s="47"/>
      <c r="B5" s="47"/>
      <c r="C5" s="29" t="s">
        <v>13</v>
      </c>
      <c r="D5" s="29" t="s">
        <v>14</v>
      </c>
      <c r="E5" s="29">
        <v>172</v>
      </c>
      <c r="F5" s="35"/>
    </row>
    <row r="6" spans="1:6">
      <c r="A6" s="47"/>
      <c r="B6" s="47"/>
      <c r="C6" s="29" t="s">
        <v>13</v>
      </c>
      <c r="D6" s="29" t="s">
        <v>15</v>
      </c>
      <c r="E6" s="29">
        <v>203</v>
      </c>
      <c r="F6" s="35"/>
    </row>
    <row r="7" spans="1:6">
      <c r="A7" s="47"/>
      <c r="B7" s="47"/>
      <c r="C7" s="29" t="s">
        <v>16</v>
      </c>
      <c r="D7" s="29" t="s">
        <v>17</v>
      </c>
      <c r="E7" s="29">
        <v>836</v>
      </c>
      <c r="F7" s="35"/>
    </row>
    <row r="8" spans="1:6">
      <c r="A8" s="47"/>
      <c r="B8" s="47"/>
      <c r="C8" s="29" t="s">
        <v>16</v>
      </c>
      <c r="D8" s="29" t="s">
        <v>18</v>
      </c>
      <c r="E8" s="29">
        <v>2028</v>
      </c>
      <c r="F8" s="35"/>
    </row>
    <row r="9" spans="1:6">
      <c r="A9" s="47"/>
      <c r="B9" s="47"/>
      <c r="C9" s="29" t="s">
        <v>19</v>
      </c>
      <c r="D9" s="29" t="s">
        <v>20</v>
      </c>
      <c r="E9" s="29">
        <v>624</v>
      </c>
      <c r="F9" s="35"/>
    </row>
    <row r="10" spans="1:6">
      <c r="A10" s="47"/>
      <c r="B10" s="47"/>
      <c r="C10" s="29" t="s">
        <v>21</v>
      </c>
      <c r="D10" s="29" t="s">
        <v>22</v>
      </c>
      <c r="E10" s="29">
        <v>307</v>
      </c>
      <c r="F10" s="35"/>
    </row>
    <row r="11" spans="1:6">
      <c r="A11" s="48"/>
      <c r="B11" s="48"/>
      <c r="C11" s="29" t="s">
        <v>21</v>
      </c>
      <c r="D11" s="29" t="s">
        <v>23</v>
      </c>
      <c r="E11" s="29">
        <v>333</v>
      </c>
      <c r="F11" s="49"/>
    </row>
    <row r="12" spans="1:6">
      <c r="A12" s="50" t="s">
        <v>24</v>
      </c>
      <c r="B12" s="51"/>
      <c r="C12" s="29"/>
      <c r="D12" s="29"/>
      <c r="E12" s="29">
        <f>SUM(E2:E11)</f>
        <v>7154</v>
      </c>
      <c r="F12" s="52"/>
    </row>
    <row r="14" ht="50" customHeight="1" spans="1:6">
      <c r="A14" s="53" t="s">
        <v>25</v>
      </c>
      <c r="B14" s="53"/>
      <c r="C14" s="53"/>
      <c r="D14" s="53"/>
      <c r="E14" s="53"/>
      <c r="F14" s="53"/>
    </row>
    <row r="15" spans="1:6">
      <c r="A15" s="54" t="s">
        <v>6</v>
      </c>
      <c r="B15" s="54"/>
      <c r="C15" s="54"/>
      <c r="D15" s="54"/>
      <c r="E15" s="54"/>
      <c r="F15" s="54"/>
    </row>
    <row r="16" spans="1:6">
      <c r="A16" s="54"/>
      <c r="B16" s="54"/>
      <c r="C16" s="54"/>
      <c r="D16" s="54"/>
      <c r="E16" s="54"/>
      <c r="F16" s="54"/>
    </row>
    <row r="17" spans="1:6">
      <c r="A17" s="54"/>
      <c r="B17" s="54"/>
      <c r="C17" s="54"/>
      <c r="D17" s="54"/>
      <c r="E17" s="54"/>
      <c r="F17" s="54"/>
    </row>
    <row r="18" spans="1:6">
      <c r="A18" s="54"/>
      <c r="B18" s="54"/>
      <c r="C18" s="54"/>
      <c r="D18" s="54"/>
      <c r="E18" s="54"/>
      <c r="F18" s="54"/>
    </row>
    <row r="19" spans="1:6">
      <c r="A19" s="54"/>
      <c r="B19" s="54"/>
      <c r="C19" s="54"/>
      <c r="D19" s="54"/>
      <c r="E19" s="54"/>
      <c r="F19" s="54"/>
    </row>
    <row r="20" spans="1:6">
      <c r="A20" s="54"/>
      <c r="B20" s="54"/>
      <c r="C20" s="54"/>
      <c r="D20" s="54"/>
      <c r="E20" s="54"/>
      <c r="F20" s="54"/>
    </row>
    <row r="21" spans="1:6">
      <c r="A21" s="54"/>
      <c r="B21" s="54"/>
      <c r="C21" s="54"/>
      <c r="D21" s="54"/>
      <c r="E21" s="54"/>
      <c r="F21" s="54"/>
    </row>
    <row r="22" spans="1:6">
      <c r="A22" s="54"/>
      <c r="B22" s="54"/>
      <c r="C22" s="54"/>
      <c r="D22" s="54"/>
      <c r="E22" s="54"/>
      <c r="F22" s="54"/>
    </row>
    <row r="23" spans="1:6">
      <c r="A23" s="54"/>
      <c r="B23" s="54"/>
      <c r="C23" s="54"/>
      <c r="D23" s="54"/>
      <c r="E23" s="54"/>
      <c r="F23" s="54"/>
    </row>
    <row r="24" spans="1:6">
      <c r="A24" s="54"/>
      <c r="B24" s="54"/>
      <c r="C24" s="54"/>
      <c r="D24" s="54"/>
      <c r="E24" s="54"/>
      <c r="F24" s="54"/>
    </row>
  </sheetData>
  <mergeCells count="5">
    <mergeCell ref="A14:F14"/>
    <mergeCell ref="A2:A11"/>
    <mergeCell ref="B2:B11"/>
    <mergeCell ref="F2:F11"/>
    <mergeCell ref="A15:F2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A35" sqref="A35"/>
    </sheetView>
  </sheetViews>
  <sheetFormatPr defaultColWidth="9" defaultRowHeight="13.5"/>
  <cols>
    <col min="1" max="1" width="17.875" style="1" customWidth="1"/>
    <col min="2" max="16384" width="9" style="1"/>
  </cols>
  <sheetData>
    <row r="1" s="1" customFormat="1" ht="26.25" spans="1:13">
      <c r="A1" s="2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28</v>
      </c>
      <c r="F3" s="5">
        <v>46098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29</v>
      </c>
      <c r="F4" s="8" t="s">
        <v>30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31</v>
      </c>
      <c r="B5" s="12" t="s">
        <v>32</v>
      </c>
      <c r="C5" s="12" t="s">
        <v>33</v>
      </c>
      <c r="D5" s="12" t="s">
        <v>34</v>
      </c>
      <c r="E5" s="13" t="s">
        <v>35</v>
      </c>
      <c r="F5" s="14" t="s">
        <v>36</v>
      </c>
      <c r="G5" s="14" t="s">
        <v>37</v>
      </c>
      <c r="H5" s="14" t="s">
        <v>38</v>
      </c>
      <c r="I5" s="15" t="s">
        <v>39</v>
      </c>
      <c r="J5" s="16" t="s">
        <v>40</v>
      </c>
      <c r="K5" s="16" t="s">
        <v>41</v>
      </c>
      <c r="L5" s="12" t="s">
        <v>42</v>
      </c>
      <c r="M5" s="17"/>
    </row>
    <row r="6" s="1" customFormat="1" ht="24.75" spans="1:13">
      <c r="A6" s="18"/>
      <c r="B6" s="19" t="s">
        <v>1</v>
      </c>
      <c r="C6" s="20" t="s">
        <v>43</v>
      </c>
      <c r="D6" s="20" t="s">
        <v>44</v>
      </c>
      <c r="E6" s="21" t="s">
        <v>45</v>
      </c>
      <c r="F6" s="22" t="s">
        <v>46</v>
      </c>
      <c r="G6" s="23" t="s">
        <v>47</v>
      </c>
      <c r="H6" s="23" t="s">
        <v>48</v>
      </c>
      <c r="I6" s="24" t="s">
        <v>49</v>
      </c>
      <c r="J6" s="25" t="s">
        <v>50</v>
      </c>
      <c r="K6" s="25" t="s">
        <v>51</v>
      </c>
      <c r="L6" s="26" t="s">
        <v>52</v>
      </c>
      <c r="M6" s="17"/>
    </row>
    <row r="7" s="1" customFormat="1" ht="15" spans="1:13">
      <c r="A7" s="27" t="s">
        <v>6</v>
      </c>
      <c r="B7" s="28" t="s">
        <v>7</v>
      </c>
      <c r="C7" s="29" t="s">
        <v>8</v>
      </c>
      <c r="D7" s="29" t="s">
        <v>9</v>
      </c>
      <c r="E7" s="30"/>
      <c r="F7" s="29">
        <v>510</v>
      </c>
      <c r="G7" s="31">
        <f>F7*0.02</f>
        <v>10.2</v>
      </c>
      <c r="H7" s="31">
        <f>SUM(F7:G7)</f>
        <v>520.2</v>
      </c>
      <c r="I7" s="32">
        <v>46024</v>
      </c>
      <c r="J7" s="28">
        <v>1.8</v>
      </c>
      <c r="K7" s="28">
        <v>2.2</v>
      </c>
      <c r="L7" s="28" t="s">
        <v>53</v>
      </c>
      <c r="M7" s="33"/>
    </row>
    <row r="8" s="1" customFormat="1" ht="15" spans="1:13">
      <c r="A8" s="27"/>
      <c r="B8" s="34"/>
      <c r="C8" s="29" t="s">
        <v>8</v>
      </c>
      <c r="D8" s="29" t="s">
        <v>9</v>
      </c>
      <c r="E8" s="30"/>
      <c r="F8" s="29">
        <v>510</v>
      </c>
      <c r="G8" s="31">
        <f t="shared" ref="G8:G27" si="0">F8*0.02</f>
        <v>10.2</v>
      </c>
      <c r="H8" s="31">
        <f t="shared" ref="H8:H27" si="1">SUM(F8:G8)</f>
        <v>520.2</v>
      </c>
      <c r="I8" s="35"/>
      <c r="J8" s="34"/>
      <c r="K8" s="34"/>
      <c r="L8" s="34"/>
      <c r="M8" s="33"/>
    </row>
    <row r="9" s="1" customFormat="1" ht="15" spans="1:13">
      <c r="A9" s="27"/>
      <c r="B9" s="34"/>
      <c r="C9" s="29" t="s">
        <v>10</v>
      </c>
      <c r="D9" s="29" t="s">
        <v>9</v>
      </c>
      <c r="E9" s="30"/>
      <c r="F9" s="29">
        <v>342</v>
      </c>
      <c r="G9" s="31">
        <f t="shared" si="0"/>
        <v>6.84</v>
      </c>
      <c r="H9" s="31">
        <f t="shared" si="1"/>
        <v>348.84</v>
      </c>
      <c r="I9" s="35"/>
      <c r="J9" s="34"/>
      <c r="K9" s="34"/>
      <c r="L9" s="34"/>
      <c r="M9" s="33"/>
    </row>
    <row r="10" s="1" customFormat="1" ht="15" spans="1:13">
      <c r="A10" s="27"/>
      <c r="B10" s="34"/>
      <c r="C10" s="29" t="s">
        <v>10</v>
      </c>
      <c r="D10" s="29" t="s">
        <v>9</v>
      </c>
      <c r="E10" s="30"/>
      <c r="F10" s="29">
        <v>342</v>
      </c>
      <c r="G10" s="31">
        <f t="shared" si="0"/>
        <v>6.84</v>
      </c>
      <c r="H10" s="31">
        <f t="shared" si="1"/>
        <v>348.84</v>
      </c>
      <c r="I10" s="35"/>
      <c r="J10" s="34"/>
      <c r="K10" s="34"/>
      <c r="L10" s="34"/>
      <c r="M10" s="33"/>
    </row>
    <row r="11" s="1" customFormat="1" ht="15" spans="1:13">
      <c r="A11" s="27"/>
      <c r="B11" s="34"/>
      <c r="C11" s="29" t="s">
        <v>11</v>
      </c>
      <c r="D11" s="29" t="s">
        <v>12</v>
      </c>
      <c r="E11" s="30"/>
      <c r="F11" s="29">
        <v>1799</v>
      </c>
      <c r="G11" s="31">
        <f t="shared" si="0"/>
        <v>35.98</v>
      </c>
      <c r="H11" s="31">
        <f t="shared" si="1"/>
        <v>1834.98</v>
      </c>
      <c r="I11" s="35"/>
      <c r="J11" s="34"/>
      <c r="K11" s="34"/>
      <c r="L11" s="34"/>
      <c r="M11" s="33"/>
    </row>
    <row r="12" s="1" customFormat="1" ht="15" spans="1:13">
      <c r="A12" s="27"/>
      <c r="B12" s="34"/>
      <c r="C12" s="29" t="s">
        <v>11</v>
      </c>
      <c r="D12" s="29" t="s">
        <v>12</v>
      </c>
      <c r="E12" s="30"/>
      <c r="F12" s="29">
        <v>1799</v>
      </c>
      <c r="G12" s="31">
        <f t="shared" si="0"/>
        <v>35.98</v>
      </c>
      <c r="H12" s="31">
        <f t="shared" si="1"/>
        <v>1834.98</v>
      </c>
      <c r="I12" s="35"/>
      <c r="J12" s="34"/>
      <c r="K12" s="34"/>
      <c r="L12" s="34"/>
      <c r="M12" s="33"/>
    </row>
    <row r="13" s="1" customFormat="1" ht="15" spans="1:13">
      <c r="A13" s="27"/>
      <c r="B13" s="34"/>
      <c r="C13" s="29" t="s">
        <v>13</v>
      </c>
      <c r="D13" s="29" t="s">
        <v>14</v>
      </c>
      <c r="E13" s="30"/>
      <c r="F13" s="29">
        <v>172</v>
      </c>
      <c r="G13" s="31">
        <f t="shared" si="0"/>
        <v>3.44</v>
      </c>
      <c r="H13" s="31">
        <f t="shared" si="1"/>
        <v>175.44</v>
      </c>
      <c r="I13" s="35"/>
      <c r="J13" s="34"/>
      <c r="K13" s="34"/>
      <c r="L13" s="34"/>
      <c r="M13" s="33"/>
    </row>
    <row r="14" s="1" customFormat="1" ht="15" spans="1:13">
      <c r="A14" s="27"/>
      <c r="B14" s="34"/>
      <c r="C14" s="29" t="s">
        <v>13</v>
      </c>
      <c r="D14" s="29" t="s">
        <v>14</v>
      </c>
      <c r="E14" s="30"/>
      <c r="F14" s="29">
        <v>172</v>
      </c>
      <c r="G14" s="31">
        <f t="shared" si="0"/>
        <v>3.44</v>
      </c>
      <c r="H14" s="31">
        <f t="shared" si="1"/>
        <v>175.44</v>
      </c>
      <c r="I14" s="35"/>
      <c r="J14" s="34"/>
      <c r="K14" s="34"/>
      <c r="L14" s="34"/>
      <c r="M14" s="33"/>
    </row>
    <row r="15" s="1" customFormat="1" ht="15" spans="1:13">
      <c r="A15" s="27"/>
      <c r="B15" s="34"/>
      <c r="C15" s="29" t="s">
        <v>13</v>
      </c>
      <c r="D15" s="29" t="s">
        <v>15</v>
      </c>
      <c r="E15" s="30"/>
      <c r="F15" s="29">
        <v>203</v>
      </c>
      <c r="G15" s="31">
        <f t="shared" si="0"/>
        <v>4.06</v>
      </c>
      <c r="H15" s="31">
        <f t="shared" si="1"/>
        <v>207.06</v>
      </c>
      <c r="I15" s="35"/>
      <c r="J15" s="34"/>
      <c r="K15" s="34"/>
      <c r="L15" s="34"/>
      <c r="M15" s="33"/>
    </row>
    <row r="16" s="1" customFormat="1" ht="15" spans="1:13">
      <c r="A16" s="27"/>
      <c r="B16" s="34"/>
      <c r="C16" s="29" t="s">
        <v>13</v>
      </c>
      <c r="D16" s="29" t="s">
        <v>15</v>
      </c>
      <c r="E16" s="30"/>
      <c r="F16" s="29">
        <v>203</v>
      </c>
      <c r="G16" s="31">
        <f t="shared" si="0"/>
        <v>4.06</v>
      </c>
      <c r="H16" s="31">
        <f t="shared" si="1"/>
        <v>207.06</v>
      </c>
      <c r="I16" s="35"/>
      <c r="J16" s="34"/>
      <c r="K16" s="34"/>
      <c r="L16" s="34"/>
      <c r="M16" s="33"/>
    </row>
    <row r="17" s="1" customFormat="1" ht="15" spans="1:13">
      <c r="A17" s="27"/>
      <c r="B17" s="34"/>
      <c r="C17" s="29" t="s">
        <v>16</v>
      </c>
      <c r="D17" s="29" t="s">
        <v>17</v>
      </c>
      <c r="E17" s="30"/>
      <c r="F17" s="29">
        <v>836</v>
      </c>
      <c r="G17" s="31">
        <f t="shared" si="0"/>
        <v>16.72</v>
      </c>
      <c r="H17" s="31">
        <f t="shared" si="1"/>
        <v>852.72</v>
      </c>
      <c r="I17" s="35"/>
      <c r="J17" s="34"/>
      <c r="K17" s="34"/>
      <c r="L17" s="34"/>
      <c r="M17" s="33"/>
    </row>
    <row r="18" s="1" customFormat="1" ht="15" spans="1:13">
      <c r="A18" s="27"/>
      <c r="B18" s="34"/>
      <c r="C18" s="29" t="s">
        <v>16</v>
      </c>
      <c r="D18" s="29" t="s">
        <v>17</v>
      </c>
      <c r="E18" s="30"/>
      <c r="F18" s="29">
        <v>836</v>
      </c>
      <c r="G18" s="31">
        <f t="shared" si="0"/>
        <v>16.72</v>
      </c>
      <c r="H18" s="31">
        <f t="shared" si="1"/>
        <v>852.72</v>
      </c>
      <c r="I18" s="35"/>
      <c r="J18" s="34"/>
      <c r="K18" s="34"/>
      <c r="L18" s="34"/>
      <c r="M18" s="33"/>
    </row>
    <row r="19" s="1" customFormat="1" ht="15" spans="1:13">
      <c r="A19" s="27"/>
      <c r="B19" s="34"/>
      <c r="C19" s="29" t="s">
        <v>16</v>
      </c>
      <c r="D19" s="29" t="s">
        <v>18</v>
      </c>
      <c r="E19" s="30"/>
      <c r="F19" s="29">
        <v>2028</v>
      </c>
      <c r="G19" s="31">
        <f t="shared" si="0"/>
        <v>40.56</v>
      </c>
      <c r="H19" s="31">
        <f t="shared" si="1"/>
        <v>2068.56</v>
      </c>
      <c r="I19" s="35"/>
      <c r="J19" s="34"/>
      <c r="K19" s="34"/>
      <c r="L19" s="34"/>
      <c r="M19" s="33"/>
    </row>
    <row r="20" s="1" customFormat="1" ht="15" spans="1:13">
      <c r="A20" s="27"/>
      <c r="B20" s="34"/>
      <c r="C20" s="29" t="s">
        <v>16</v>
      </c>
      <c r="D20" s="29" t="s">
        <v>18</v>
      </c>
      <c r="E20" s="30"/>
      <c r="F20" s="29">
        <v>2028</v>
      </c>
      <c r="G20" s="31">
        <f t="shared" si="0"/>
        <v>40.56</v>
      </c>
      <c r="H20" s="31">
        <f t="shared" si="1"/>
        <v>2068.56</v>
      </c>
      <c r="I20" s="35"/>
      <c r="J20" s="34"/>
      <c r="K20" s="34"/>
      <c r="L20" s="34"/>
      <c r="M20" s="36"/>
    </row>
    <row r="21" s="1" customFormat="1" ht="15" spans="1:13">
      <c r="A21" s="27"/>
      <c r="B21" s="34"/>
      <c r="C21" s="29" t="s">
        <v>19</v>
      </c>
      <c r="D21" s="29" t="s">
        <v>20</v>
      </c>
      <c r="E21" s="30"/>
      <c r="F21" s="29">
        <v>624</v>
      </c>
      <c r="G21" s="31">
        <f t="shared" si="0"/>
        <v>12.48</v>
      </c>
      <c r="H21" s="31">
        <f t="shared" si="1"/>
        <v>636.48</v>
      </c>
      <c r="I21" s="35"/>
      <c r="J21" s="34"/>
      <c r="K21" s="34"/>
      <c r="L21" s="34"/>
      <c r="M21" s="36"/>
    </row>
    <row r="22" s="1" customFormat="1" ht="15" spans="1:13">
      <c r="A22" s="27"/>
      <c r="B22" s="34"/>
      <c r="C22" s="29" t="s">
        <v>19</v>
      </c>
      <c r="D22" s="29" t="s">
        <v>20</v>
      </c>
      <c r="E22" s="30"/>
      <c r="F22" s="29">
        <v>624</v>
      </c>
      <c r="G22" s="31">
        <f t="shared" si="0"/>
        <v>12.48</v>
      </c>
      <c r="H22" s="31">
        <f t="shared" si="1"/>
        <v>636.48</v>
      </c>
      <c r="I22" s="35"/>
      <c r="J22" s="34"/>
      <c r="K22" s="34"/>
      <c r="L22" s="34"/>
      <c r="M22" s="36"/>
    </row>
    <row r="23" s="1" customFormat="1" ht="15" spans="1:13">
      <c r="A23" s="27"/>
      <c r="B23" s="34"/>
      <c r="C23" s="29" t="s">
        <v>21</v>
      </c>
      <c r="D23" s="29" t="s">
        <v>22</v>
      </c>
      <c r="E23" s="30"/>
      <c r="F23" s="29">
        <v>307</v>
      </c>
      <c r="G23" s="31">
        <f t="shared" si="0"/>
        <v>6.14</v>
      </c>
      <c r="H23" s="31">
        <f t="shared" si="1"/>
        <v>313.14</v>
      </c>
      <c r="I23" s="35"/>
      <c r="J23" s="34"/>
      <c r="K23" s="34"/>
      <c r="L23" s="34"/>
      <c r="M23" s="36"/>
    </row>
    <row r="24" s="1" customFormat="1" ht="15" spans="1:13">
      <c r="A24" s="27"/>
      <c r="B24" s="34"/>
      <c r="C24" s="29" t="s">
        <v>21</v>
      </c>
      <c r="D24" s="29" t="s">
        <v>22</v>
      </c>
      <c r="E24" s="30"/>
      <c r="F24" s="29">
        <v>307</v>
      </c>
      <c r="G24" s="31">
        <f t="shared" si="0"/>
        <v>6.14</v>
      </c>
      <c r="H24" s="31">
        <f t="shared" si="1"/>
        <v>313.14</v>
      </c>
      <c r="I24" s="35"/>
      <c r="J24" s="34"/>
      <c r="K24" s="34"/>
      <c r="L24" s="34"/>
      <c r="M24" s="36"/>
    </row>
    <row r="25" s="1" customFormat="1" ht="15" spans="1:13">
      <c r="A25" s="27"/>
      <c r="B25" s="34"/>
      <c r="C25" s="29" t="s">
        <v>21</v>
      </c>
      <c r="D25" s="29" t="s">
        <v>23</v>
      </c>
      <c r="E25" s="30"/>
      <c r="F25" s="29">
        <v>333</v>
      </c>
      <c r="G25" s="31">
        <f t="shared" si="0"/>
        <v>6.66</v>
      </c>
      <c r="H25" s="31">
        <f t="shared" si="1"/>
        <v>339.66</v>
      </c>
      <c r="I25" s="35"/>
      <c r="J25" s="34"/>
      <c r="K25" s="34"/>
      <c r="L25" s="34"/>
      <c r="M25" s="36"/>
    </row>
    <row r="26" s="1" customFormat="1" ht="15" spans="1:13">
      <c r="A26" s="27"/>
      <c r="B26" s="34"/>
      <c r="C26" s="29" t="s">
        <v>21</v>
      </c>
      <c r="D26" s="29" t="s">
        <v>23</v>
      </c>
      <c r="E26" s="37"/>
      <c r="F26" s="29">
        <v>333</v>
      </c>
      <c r="G26" s="31">
        <f t="shared" si="0"/>
        <v>6.66</v>
      </c>
      <c r="H26" s="31">
        <f t="shared" si="1"/>
        <v>339.66</v>
      </c>
      <c r="I26" s="35"/>
      <c r="J26" s="34"/>
      <c r="K26" s="34"/>
      <c r="L26" s="34"/>
      <c r="M26" s="38"/>
    </row>
    <row r="27" s="1" customFormat="1" ht="15" spans="1:13">
      <c r="A27" s="39" t="s">
        <v>54</v>
      </c>
      <c r="B27" s="40"/>
      <c r="C27" s="41"/>
      <c r="D27" s="41"/>
      <c r="E27" s="41"/>
      <c r="F27" s="42">
        <f>SUM(F7:F26)</f>
        <v>14308</v>
      </c>
      <c r="G27" s="31">
        <f t="shared" si="0"/>
        <v>286.16</v>
      </c>
      <c r="H27" s="31">
        <f t="shared" si="1"/>
        <v>14594.16</v>
      </c>
      <c r="I27" s="40"/>
      <c r="J27" s="40"/>
      <c r="K27" s="40"/>
      <c r="L27" s="40"/>
      <c r="M27" s="38"/>
    </row>
  </sheetData>
  <mergeCells count="12">
    <mergeCell ref="A1:M1"/>
    <mergeCell ref="A2:M2"/>
    <mergeCell ref="F3:G3"/>
    <mergeCell ref="F4:G4"/>
    <mergeCell ref="H4:J4"/>
    <mergeCell ref="A5:A6"/>
    <mergeCell ref="A7:A26"/>
    <mergeCell ref="B7:B26"/>
    <mergeCell ref="I7:I26"/>
    <mergeCell ref="J7:J26"/>
    <mergeCell ref="K7:K26"/>
    <mergeCell ref="L7:L26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2026-03-13T12:06:00Z</dcterms:created>
  <dcterms:modified xsi:type="dcterms:W3CDTF">2026-03-17T02:15:10Z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A9A793261E0149268892A2F254B0BD54_11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