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南平至柔" sheetId="1" r:id="rId1"/>
    <sheet name="徐州振轩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<sst xmlns="http://schemas.openxmlformats.org/spreadsheetml/2006/main" count="75" uniqueCount="40">
  <si>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</si>
  <si>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</si>
  <si>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</si>
  <si>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南平至柔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</si>
  <si>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</si>
  <si>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SF5123146492416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</si>
  <si>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</si>
  <si>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</si>
  <si>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</si>
  <si>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</si>
  <si>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</si>
  <si>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</si>
  <si>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</si>
  <si>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</si>
  <si>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</si>
  <si>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</si>
  <si>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</si>
  <si>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</si>
  <si>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</si>
  <si>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</si>
  <si>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</si>
  <si>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</si>
  <si>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</si>
  <si>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</si>
  <si>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</si>
  <si>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</si>
  <si>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</si>
  <si>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</si>
  <si>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</si>
  <si>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S26031767 
PO00328 ET090387</t>
  </si>
  <si>
    <t>TYPE5</t>
  </si>
  <si>
    <t>10*12*12</t>
  </si>
  <si>
    <r>
      <rPr>
        <b/>
        <sz val="11"/>
        <color indexed="8"/>
        <rFont val="宋体"/>
        <charset val="134"/>
      </rPr>
      <t>合计</t>
    </r>
  </si>
  <si>
    <t>徐州振轩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</si>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</sst>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4"/>
      <color rgb="FF00000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4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180" fontId="14" fillId="0" borderId="1" xfId="0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55245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504825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3.5"/>
  <cols>
    <col min="1" max="1" width="17.875" style="6" customWidth="1"/>
    <col min="2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21" spans="1:13">
      <c r="A3" s="8"/>
      <c r="B3" s="8"/>
      <c r="C3" s="8"/>
      <c r="D3" s="8"/>
      <c r="E3" s="9" t="s">
        <v>2</v>
      </c>
      <c r="F3" s="10">
        <v>46098</v>
      </c>
      <c r="G3" s="10"/>
      <c r="H3" s="45" t="s">
        <v>3</v>
      </c>
      <c r="I3" s="12"/>
      <c r="J3" s="12"/>
      <c r="K3" s="12"/>
      <c r="L3" s="12"/>
      <c r="M3" s="8"/>
    </row>
    <row r="4" s="6" customFormat="1" ht="15.75" spans="1:13">
      <c r="A4" s="8"/>
      <c r="B4" s="8"/>
      <c r="C4" s="8"/>
      <c r="D4" s="8"/>
      <c r="E4" s="9" t="s">
        <v>4</v>
      </c>
      <c r="F4" s="13" t="s">
        <v>5</v>
      </c>
      <c r="G4" s="13"/>
      <c r="H4" s="46"/>
      <c r="I4" s="46"/>
      <c r="J4" s="46"/>
      <c r="K4" s="15"/>
      <c r="L4" s="15"/>
      <c r="M4" s="15"/>
    </row>
    <row r="5" s="6" customFormat="1" ht="25.5" spans="1:13">
      <c r="A5" s="16" t="s">
        <v>6</v>
      </c>
      <c r="B5" s="17" t="s">
        <v>7</v>
      </c>
      <c r="C5" s="17" t="s">
        <v>8</v>
      </c>
      <c r="D5" s="17" t="s">
        <v>9</v>
      </c>
      <c r="E5" s="18" t="s">
        <v>10</v>
      </c>
      <c r="F5" s="19" t="s">
        <v>11</v>
      </c>
      <c r="G5" s="19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7" t="s">
        <v>17</v>
      </c>
      <c r="M5" s="22"/>
    </row>
    <row r="6" s="6" customFormat="1" ht="24.75" spans="1:13">
      <c r="A6" s="23"/>
      <c r="B6" s="24" t="s">
        <v>18</v>
      </c>
      <c r="C6" s="25" t="s">
        <v>19</v>
      </c>
      <c r="D6" s="25" t="s">
        <v>20</v>
      </c>
      <c r="E6" s="26" t="s">
        <v>21</v>
      </c>
      <c r="F6" s="27" t="s">
        <v>22</v>
      </c>
      <c r="G6" s="28" t="s">
        <v>23</v>
      </c>
      <c r="H6" s="28" t="s">
        <v>24</v>
      </c>
      <c r="I6" s="29" t="s">
        <v>25</v>
      </c>
      <c r="J6" s="30" t="s">
        <v>26</v>
      </c>
      <c r="K6" s="30" t="s">
        <v>27</v>
      </c>
      <c r="L6" s="31" t="s">
        <v>28</v>
      </c>
      <c r="M6" s="22"/>
    </row>
    <row r="7" s="6" customFormat="1" ht="15" spans="1:13">
      <c r="A7" s="2" t="s">
        <v>29</v>
      </c>
      <c r="B7" s="32" t="s">
        <v>30</v>
      </c>
      <c r="C7" s="33">
        <v>2662</v>
      </c>
      <c r="D7" s="33">
        <v>15</v>
      </c>
      <c r="E7" s="34"/>
      <c r="F7" s="33">
        <v>1352</v>
      </c>
      <c r="G7" s="35">
        <f>F7*0.02</f>
        <v>27.04</v>
      </c>
      <c r="H7" s="35">
        <f>SUM(F7:G7)</f>
        <v>1379.04</v>
      </c>
      <c r="I7" s="36">
        <v>46024</v>
      </c>
      <c r="J7" s="32">
        <v>0.6</v>
      </c>
      <c r="K7" s="32">
        <v>1</v>
      </c>
      <c r="L7" s="32" t="s">
        <v>31</v>
      </c>
      <c r="M7" s="37"/>
    </row>
    <row r="8" s="6" customFormat="1" ht="15" spans="1:13">
      <c r="A8" s="2"/>
      <c r="B8" s="38"/>
      <c r="C8" s="33">
        <v>2662</v>
      </c>
      <c r="D8" s="33">
        <v>15</v>
      </c>
      <c r="E8" s="34"/>
      <c r="F8" s="33">
        <v>1352</v>
      </c>
      <c r="G8" s="35">
        <f>F8*0.02</f>
        <v>27.04</v>
      </c>
      <c r="H8" s="35">
        <f>SUM(F8:G8)</f>
        <v>1379.04</v>
      </c>
      <c r="I8" s="39"/>
      <c r="J8" s="38"/>
      <c r="K8" s="38"/>
      <c r="L8" s="38"/>
      <c r="M8" s="37"/>
    </row>
    <row r="9" s="6" customFormat="1" ht="15" spans="1:13">
      <c r="A9" s="3" t="s">
        <v>32</v>
      </c>
      <c r="B9" s="40"/>
      <c r="C9" s="41"/>
      <c r="D9" s="41"/>
      <c r="E9" s="41"/>
      <c r="F9" s="42">
        <f>SUM(F7:F8)</f>
        <v>2704</v>
      </c>
      <c r="G9" s="35">
        <f>F9*0.02</f>
        <v>54.08</v>
      </c>
      <c r="H9" s="43">
        <f>SUM(F9:G9)</f>
        <v>2758.08</v>
      </c>
      <c r="I9" s="40"/>
      <c r="J9" s="40"/>
      <c r="K9" s="40"/>
      <c r="L9" s="40"/>
      <c r="M9" s="44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H4" sqref="H4:J4"/>
    </sheetView>
  </sheetViews>
  <sheetFormatPr defaultColWidth="9" defaultRowHeight="13.5"/>
  <cols>
    <col min="1" max="1" width="18.125" customWidth="1"/>
  </cols>
  <sheetData>
    <row r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.75" spans="1:13">
      <c r="A3" s="8"/>
      <c r="B3" s="8"/>
      <c r="C3" s="8"/>
      <c r="D3" s="8"/>
      <c r="E3" s="9" t="s">
        <v>2</v>
      </c>
      <c r="F3" s="10">
        <v>46098</v>
      </c>
      <c r="G3" s="10"/>
      <c r="H3" s="11"/>
      <c r="I3" s="12"/>
      <c r="J3" s="12"/>
      <c r="K3" s="12"/>
      <c r="L3" s="12"/>
      <c r="M3" s="8"/>
    </row>
    <row r="4" ht="19.5" spans="1:13">
      <c r="A4" s="8"/>
      <c r="B4" s="8"/>
      <c r="C4" s="8"/>
      <c r="D4" s="8"/>
      <c r="E4" s="9" t="s">
        <v>4</v>
      </c>
      <c r="F4" s="13" t="s">
        <v>5</v>
      </c>
      <c r="G4" s="13"/>
      <c r="H4" s="14" t="s">
        <v>33</v>
      </c>
      <c r="I4" s="14"/>
      <c r="J4" s="14"/>
      <c r="K4" s="15"/>
      <c r="L4" s="15"/>
      <c r="M4" s="15"/>
    </row>
    <row r="5" ht="25.5" spans="1:13">
      <c r="A5" s="16" t="s">
        <v>6</v>
      </c>
      <c r="B5" s="17" t="s">
        <v>7</v>
      </c>
      <c r="C5" s="17" t="s">
        <v>8</v>
      </c>
      <c r="D5" s="17" t="s">
        <v>9</v>
      </c>
      <c r="E5" s="18" t="s">
        <v>10</v>
      </c>
      <c r="F5" s="19" t="s">
        <v>11</v>
      </c>
      <c r="G5" s="19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7" t="s">
        <v>17</v>
      </c>
      <c r="M5" s="22"/>
    </row>
    <row r="6" ht="24.75" spans="1:13">
      <c r="A6" s="23"/>
      <c r="B6" s="24" t="s">
        <v>18</v>
      </c>
      <c r="C6" s="25" t="s">
        <v>19</v>
      </c>
      <c r="D6" s="25" t="s">
        <v>20</v>
      </c>
      <c r="E6" s="26" t="s">
        <v>21</v>
      </c>
      <c r="F6" s="27" t="s">
        <v>22</v>
      </c>
      <c r="G6" s="28" t="s">
        <v>23</v>
      </c>
      <c r="H6" s="28" t="s">
        <v>24</v>
      </c>
      <c r="I6" s="29" t="s">
        <v>25</v>
      </c>
      <c r="J6" s="30" t="s">
        <v>26</v>
      </c>
      <c r="K6" s="30" t="s">
        <v>27</v>
      </c>
      <c r="L6" s="31" t="s">
        <v>28</v>
      </c>
      <c r="M6" s="22"/>
    </row>
    <row r="7" ht="15" spans="1:13">
      <c r="A7" s="2" t="s">
        <v>29</v>
      </c>
      <c r="B7" s="32" t="s">
        <v>30</v>
      </c>
      <c r="C7" s="33">
        <v>2677</v>
      </c>
      <c r="D7" s="33">
        <v>53</v>
      </c>
      <c r="E7" s="34"/>
      <c r="F7" s="33">
        <v>1005</v>
      </c>
      <c r="G7" s="35">
        <f t="shared" ref="G7:G9" si="0">F7*0.02</f>
        <v>20.1</v>
      </c>
      <c r="H7" s="35">
        <f t="shared" ref="H7:H9" si="1">SUM(F7:G7)</f>
        <v>1025.1</v>
      </c>
      <c r="I7" s="36">
        <v>46024</v>
      </c>
      <c r="J7" s="32">
        <v>0.6</v>
      </c>
      <c r="K7" s="32">
        <v>1</v>
      </c>
      <c r="L7" s="32" t="s">
        <v>31</v>
      </c>
      <c r="M7" s="37"/>
    </row>
    <row r="8" ht="15" spans="1:13">
      <c r="A8" s="2"/>
      <c r="B8" s="38"/>
      <c r="C8" s="33">
        <v>2677</v>
      </c>
      <c r="D8" s="33">
        <v>53</v>
      </c>
      <c r="E8" s="34"/>
      <c r="F8" s="33">
        <v>1005</v>
      </c>
      <c r="G8" s="35">
        <f t="shared" si="0"/>
        <v>20.1</v>
      </c>
      <c r="H8" s="35">
        <f t="shared" si="1"/>
        <v>1025.1</v>
      </c>
      <c r="I8" s="39"/>
      <c r="J8" s="38"/>
      <c r="K8" s="38"/>
      <c r="L8" s="38"/>
      <c r="M8" s="37"/>
    </row>
    <row r="9" ht="15" spans="1:13">
      <c r="A9" s="3" t="s">
        <v>32</v>
      </c>
      <c r="B9" s="40"/>
      <c r="C9" s="41"/>
      <c r="D9" s="41"/>
      <c r="E9" s="41"/>
      <c r="F9" s="42">
        <f>SUM(F7:F8)</f>
        <v>2010</v>
      </c>
      <c r="G9" s="35">
        <f t="shared" si="0"/>
        <v>40.2</v>
      </c>
      <c r="H9" s="43">
        <f t="shared" si="1"/>
        <v>2050.2</v>
      </c>
      <c r="I9" s="40"/>
      <c r="J9" s="40"/>
      <c r="K9" s="40"/>
      <c r="L9" s="40"/>
      <c r="M9" s="44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32" sqref="F32"/>
    </sheetView>
  </sheetViews>
  <sheetFormatPr defaultColWidth="9" defaultRowHeight="13.5" outlineLevelRow="3" outlineLevelCol="5"/>
  <cols>
    <col min="1" max="1" width="20.25" customWidth="1"/>
    <col min="4" max="4" width="10.5" customWidth="1"/>
  </cols>
  <sheetData>
    <row r="1" ht="15" spans="1:6">
      <c r="A1" s="1" t="s">
        <v>34</v>
      </c>
      <c r="B1" s="1" t="s">
        <v>18</v>
      </c>
      <c r="C1" s="1" t="s">
        <v>35</v>
      </c>
      <c r="D1" s="1" t="s">
        <v>36</v>
      </c>
      <c r="E1" s="1" t="s">
        <v>37</v>
      </c>
      <c r="F1" s="1" t="s">
        <v>38</v>
      </c>
    </row>
    <row r="2" ht="30" spans="1:6">
      <c r="A2" s="2" t="s">
        <v>29</v>
      </c>
      <c r="B2" s="3" t="s">
        <v>30</v>
      </c>
      <c r="C2" s="4">
        <v>2662</v>
      </c>
      <c r="D2" s="4">
        <v>15</v>
      </c>
      <c r="E2" s="4">
        <v>1352</v>
      </c>
      <c r="F2" s="5">
        <v>46023</v>
      </c>
    </row>
    <row r="3" ht="28" customHeight="1" spans="1:6">
      <c r="A3" s="1" t="s">
        <v>39</v>
      </c>
      <c r="B3" s="3"/>
      <c r="C3" s="3"/>
      <c r="D3" s="3"/>
      <c r="E3" s="3">
        <f>SUM(E2:E2)</f>
        <v>1352</v>
      </c>
      <c r="F3" s="5"/>
    </row>
    <row r="4" spans="1:6">
      <c r="A4" s="6"/>
      <c r="B4" s="6"/>
      <c r="C4" s="6"/>
      <c r="D4" s="6"/>
      <c r="E4" s="6"/>
      <c r="F4" s="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南平至柔</vt:lpstr>
      <vt:lpstr>徐州振轩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2026-03-17T02:32:23Z</dcterms:created>
  <dcterms:modified xsi:type="dcterms:W3CDTF">2026-03-17T03:16:08Z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AD01BAED60864D5ABB5A19A3E5F76B0E_11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