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128-133" sheetId="7" r:id="rId1"/>
  </sheets>
  <externalReferences>
    <externalReference r:id="rId2"/>
  </externalReferences>
  <definedNames>
    <definedName name="_xlnm._FilterDatabase" localSheetId="0" hidden="1">'QNSLEFT128-133'!$H$37:$H$38</definedName>
    <definedName name="Ext">[1]LUT!$G$2</definedName>
    <definedName name="Gender">[1]LUT!$I$1:$BI$1</definedName>
    <definedName name="_xlnm.Print_Area" localSheetId="0">'QNSLEFT128-133'!$A$1:$M$38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<sst xmlns="http://schemas.openxmlformats.org/spreadsheetml/2006/main" count="77" uniqueCount="53">
  <si>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</si>
  <si>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</si>
  <si>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</si>
  <si>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</si>
  <si>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KY4000903814727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</si>
  <si>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</si>
  <si>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</si>
  <si>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</si>
  <si>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</si>
  <si>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</si>
  <si>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</si>
  <si>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</si>
  <si>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</si>
  <si>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</si>
  <si>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</si>
  <si>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</si>
  <si>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</si>
  <si>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</si>
  <si>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</si>
  <si>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</si>
  <si>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</si>
  <si>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</si>
  <si>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</si>
  <si>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</si>
  <si>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</si>
  <si>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</si>
  <si>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</si>
  <si>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</si>
  <si>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</si>
  <si>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</si>
  <si>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QNSLEFT128</t>
  </si>
  <si>
    <t>新款女装</t>
  </si>
  <si>
    <t>JDZ26-002-1 TANK MARGOT</t>
  </si>
  <si>
    <t>银色</t>
  </si>
  <si>
    <t>XS</t>
  </si>
  <si>
    <t>3-1</t>
  </si>
  <si>
    <t>35.5*25.5*15.5</t>
  </si>
  <si>
    <t>S</t>
  </si>
  <si>
    <t>M</t>
  </si>
  <si>
    <t>L</t>
  </si>
  <si>
    <t>XL</t>
  </si>
  <si>
    <t>QNSLEFT129</t>
  </si>
  <si>
    <t>JDZ26-003-1/-2 LEGGING JOSIE</t>
  </si>
  <si>
    <t>3-2</t>
  </si>
  <si>
    <t>46.5*41*21</t>
  </si>
  <si>
    <t>XXL</t>
  </si>
  <si>
    <t>QNSLEFT130</t>
  </si>
  <si>
    <t>JDZ26-006-1/006-2 CYCLIST JU</t>
  </si>
  <si>
    <t>QNSLEFT131</t>
  </si>
  <si>
    <t>JDZ26-007-1/007-2 HOT PANT DIANA</t>
  </si>
  <si>
    <t>3-3</t>
  </si>
  <si>
    <t>QNSLEFT133</t>
  </si>
  <si>
    <t>JDZ26-016/016-1 BRA ISABELLA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</si>
</sst>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5" fillId="0" borderId="0"/>
    <xf numFmtId="0" fontId="41" fillId="0" borderId="0"/>
    <xf numFmtId="0" fontId="15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6" fontId="15" fillId="0" borderId="3" xfId="52" applyNumberFormat="1" applyFont="1" applyFill="1" applyBorder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49" fontId="16" fillId="0" borderId="6" xfId="52" applyNumberFormat="1" applyFont="1" applyFill="1" applyBorder="1" applyAlignment="1">
      <alignment horizontal="center" vertical="center" wrapText="1"/>
    </xf>
    <xf numFmtId="177" fontId="15" fillId="0" borderId="6" xfId="52" applyNumberFormat="1" applyFont="1" applyFill="1" applyBorder="1" applyAlignment="1">
      <alignment horizontal="center" vertical="center" wrapText="1"/>
    </xf>
    <xf numFmtId="0" fontId="15" fillId="0" borderId="6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3" xfId="52" applyFont="1" applyFill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682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661035</xdr:colOff>
      <xdr:row>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666750"/>
          <a:ext cx="457200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view="pageBreakPreview" zoomScaleNormal="100" workbookViewId="0">
      <selection activeCell="G15" sqref="G15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4.75" style="2" customWidth="1"/>
    <col min="5" max="5" width="14.8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46098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7" customHeight="1" spans="1:13">
      <c r="A8" s="23" t="s">
        <v>30</v>
      </c>
      <c r="B8" s="24" t="s">
        <v>31</v>
      </c>
      <c r="C8" s="23" t="s">
        <v>32</v>
      </c>
      <c r="D8" s="25" t="s">
        <v>33</v>
      </c>
      <c r="E8" s="26" t="s">
        <v>34</v>
      </c>
      <c r="F8" s="27">
        <v>3150</v>
      </c>
      <c r="G8" s="27">
        <f>H8-F8</f>
        <v>150</v>
      </c>
      <c r="H8" s="27">
        <v>3300</v>
      </c>
      <c r="I8" s="28" t="s">
        <v>35</v>
      </c>
      <c r="J8" s="29">
        <v>5</v>
      </c>
      <c r="K8" s="29">
        <v>5.85</v>
      </c>
      <c r="L8" s="30" t="s">
        <v>36</v>
      </c>
      <c r="M8" s="22"/>
    </row>
    <row r="9" s="1" customFormat="1" ht="17" customHeight="1" spans="1:13">
      <c r="A9" s="23"/>
      <c r="B9" s="24"/>
      <c r="C9" s="23"/>
      <c r="D9" s="25"/>
      <c r="E9" s="26" t="s">
        <v>37</v>
      </c>
      <c r="F9" s="27">
        <v>10080</v>
      </c>
      <c r="G9" s="27">
        <f>H9-F9</f>
        <v>520</v>
      </c>
      <c r="H9" s="27">
        <v>10600</v>
      </c>
      <c r="I9" s="31"/>
      <c r="J9" s="32"/>
      <c r="K9" s="32"/>
      <c r="L9" s="33"/>
      <c r="M9" s="22"/>
    </row>
    <row r="10" s="1" customFormat="1" ht="17" customHeight="1" spans="1:13">
      <c r="A10" s="23"/>
      <c r="B10" s="24"/>
      <c r="C10" s="23"/>
      <c r="D10" s="25"/>
      <c r="E10" s="26" t="s">
        <v>38</v>
      </c>
      <c r="F10" s="27">
        <v>11290</v>
      </c>
      <c r="G10" s="27">
        <f>H10-F10</f>
        <v>560</v>
      </c>
      <c r="H10" s="27">
        <v>11850</v>
      </c>
      <c r="I10" s="31"/>
      <c r="J10" s="32"/>
      <c r="K10" s="32"/>
      <c r="L10" s="33"/>
      <c r="M10" s="22"/>
    </row>
    <row r="11" s="1" customFormat="1" ht="17" customHeight="1" spans="1:13">
      <c r="A11" s="23"/>
      <c r="B11" s="24"/>
      <c r="C11" s="23"/>
      <c r="D11" s="25"/>
      <c r="E11" s="26" t="s">
        <v>39</v>
      </c>
      <c r="F11" s="27">
        <v>7000</v>
      </c>
      <c r="G11" s="27">
        <f>H11-F11</f>
        <v>350</v>
      </c>
      <c r="H11" s="27">
        <v>7350</v>
      </c>
      <c r="I11" s="31"/>
      <c r="J11" s="32"/>
      <c r="K11" s="32"/>
      <c r="L11" s="33"/>
      <c r="M11" s="22"/>
    </row>
    <row r="12" s="1" customFormat="1" ht="17" customHeight="1" spans="1:13">
      <c r="A12" s="23"/>
      <c r="B12" s="24"/>
      <c r="C12" s="23"/>
      <c r="D12" s="25"/>
      <c r="E12" s="26" t="s">
        <v>40</v>
      </c>
      <c r="F12" s="27">
        <v>3480</v>
      </c>
      <c r="G12" s="27">
        <f>H12-F12</f>
        <v>170</v>
      </c>
      <c r="H12" s="27">
        <v>3650</v>
      </c>
      <c r="I12" s="34"/>
      <c r="J12" s="35"/>
      <c r="K12" s="35"/>
      <c r="L12" s="36"/>
      <c r="M12" s="22"/>
    </row>
    <row r="13" s="1" customFormat="1" ht="17" customHeight="1" spans="1:13">
      <c r="A13" s="23" t="s">
        <v>41</v>
      </c>
      <c r="B13" s="24"/>
      <c r="C13" s="23" t="s">
        <v>42</v>
      </c>
      <c r="D13" s="25"/>
      <c r="E13" s="26" t="s">
        <v>34</v>
      </c>
      <c r="F13" s="27">
        <v>3496</v>
      </c>
      <c r="G13" s="27">
        <f t="shared" ref="G13:G18" si="0">H13-F13</f>
        <v>204</v>
      </c>
      <c r="H13" s="27">
        <v>3700</v>
      </c>
      <c r="I13" s="28" t="s">
        <v>43</v>
      </c>
      <c r="J13" s="29">
        <v>16.5</v>
      </c>
      <c r="K13" s="29">
        <v>17.4</v>
      </c>
      <c r="L13" s="30" t="s">
        <v>44</v>
      </c>
      <c r="M13" s="22"/>
    </row>
    <row r="14" s="1" customFormat="1" ht="17" customHeight="1" spans="1:13">
      <c r="A14" s="23"/>
      <c r="B14" s="24"/>
      <c r="C14" s="23"/>
      <c r="D14" s="25"/>
      <c r="E14" s="26" t="s">
        <v>37</v>
      </c>
      <c r="F14" s="27">
        <v>13405</v>
      </c>
      <c r="G14" s="27">
        <f t="shared" si="0"/>
        <v>695</v>
      </c>
      <c r="H14" s="27">
        <v>14100</v>
      </c>
      <c r="I14" s="31"/>
      <c r="J14" s="32"/>
      <c r="K14" s="32"/>
      <c r="L14" s="33"/>
      <c r="M14" s="22"/>
    </row>
    <row r="15" s="1" customFormat="1" ht="17" customHeight="1" spans="1:13">
      <c r="A15" s="23"/>
      <c r="B15" s="24"/>
      <c r="C15" s="23"/>
      <c r="D15" s="25"/>
      <c r="E15" s="26" t="s">
        <v>38</v>
      </c>
      <c r="F15" s="27">
        <v>17475</v>
      </c>
      <c r="G15" s="27">
        <f t="shared" si="0"/>
        <v>875</v>
      </c>
      <c r="H15" s="27">
        <v>18350</v>
      </c>
      <c r="I15" s="31"/>
      <c r="J15" s="32"/>
      <c r="K15" s="32"/>
      <c r="L15" s="33"/>
      <c r="M15" s="22"/>
    </row>
    <row r="16" s="1" customFormat="1" ht="17" customHeight="1" spans="1:13">
      <c r="A16" s="23"/>
      <c r="B16" s="24"/>
      <c r="C16" s="23"/>
      <c r="D16" s="25"/>
      <c r="E16" s="26" t="s">
        <v>39</v>
      </c>
      <c r="F16" s="27">
        <v>13195</v>
      </c>
      <c r="G16" s="27">
        <f t="shared" si="0"/>
        <v>655</v>
      </c>
      <c r="H16" s="27">
        <v>13850</v>
      </c>
      <c r="I16" s="31"/>
      <c r="J16" s="32"/>
      <c r="K16" s="32"/>
      <c r="L16" s="33"/>
      <c r="M16" s="22"/>
    </row>
    <row r="17" s="1" customFormat="1" ht="17" customHeight="1" spans="1:13">
      <c r="A17" s="23"/>
      <c r="B17" s="24"/>
      <c r="C17" s="23"/>
      <c r="D17" s="25"/>
      <c r="E17" s="26" t="s">
        <v>40</v>
      </c>
      <c r="F17" s="27">
        <v>8112</v>
      </c>
      <c r="G17" s="27">
        <f t="shared" si="0"/>
        <v>388</v>
      </c>
      <c r="H17" s="27">
        <v>8500</v>
      </c>
      <c r="I17" s="31"/>
      <c r="J17" s="32"/>
      <c r="K17" s="32"/>
      <c r="L17" s="33"/>
      <c r="M17" s="22"/>
    </row>
    <row r="18" s="1" customFormat="1" ht="17" customHeight="1" spans="1:13">
      <c r="A18" s="23"/>
      <c r="B18" s="24"/>
      <c r="C18" s="23"/>
      <c r="D18" s="25"/>
      <c r="E18" s="26" t="s">
        <v>45</v>
      </c>
      <c r="F18" s="27">
        <v>2317</v>
      </c>
      <c r="G18" s="27">
        <f t="shared" si="0"/>
        <v>133</v>
      </c>
      <c r="H18" s="27">
        <v>2450</v>
      </c>
      <c r="I18" s="31"/>
      <c r="J18" s="32"/>
      <c r="K18" s="32"/>
      <c r="L18" s="33"/>
      <c r="M18" s="22"/>
    </row>
    <row r="19" s="1" customFormat="1" ht="17" customHeight="1" spans="1:13">
      <c r="A19" s="23" t="s">
        <v>46</v>
      </c>
      <c r="B19" s="24"/>
      <c r="C19" s="23" t="s">
        <v>47</v>
      </c>
      <c r="D19" s="25"/>
      <c r="E19" s="26" t="s">
        <v>34</v>
      </c>
      <c r="F19" s="27">
        <v>2350</v>
      </c>
      <c r="G19" s="27">
        <f t="shared" ref="G19:G30" si="1">H19-F19</f>
        <v>150</v>
      </c>
      <c r="H19" s="27">
        <v>2500</v>
      </c>
      <c r="I19" s="31"/>
      <c r="J19" s="32"/>
      <c r="K19" s="32"/>
      <c r="L19" s="33"/>
      <c r="M19" s="22"/>
    </row>
    <row r="20" s="1" customFormat="1" ht="17" customHeight="1" spans="1:13">
      <c r="A20" s="23"/>
      <c r="B20" s="24"/>
      <c r="C20" s="23"/>
      <c r="D20" s="25"/>
      <c r="E20" s="26" t="s">
        <v>37</v>
      </c>
      <c r="F20" s="27">
        <v>8460</v>
      </c>
      <c r="G20" s="27">
        <f t="shared" si="1"/>
        <v>440</v>
      </c>
      <c r="H20" s="27">
        <v>8900</v>
      </c>
      <c r="I20" s="31"/>
      <c r="J20" s="32"/>
      <c r="K20" s="32"/>
      <c r="L20" s="33"/>
      <c r="M20" s="22"/>
    </row>
    <row r="21" s="1" customFormat="1" ht="17" customHeight="1" spans="1:13">
      <c r="A21" s="23"/>
      <c r="B21" s="24"/>
      <c r="C21" s="23"/>
      <c r="D21" s="25"/>
      <c r="E21" s="26" t="s">
        <v>38</v>
      </c>
      <c r="F21" s="27">
        <v>15620</v>
      </c>
      <c r="G21" s="27">
        <f t="shared" si="1"/>
        <v>780</v>
      </c>
      <c r="H21" s="27">
        <v>16400</v>
      </c>
      <c r="I21" s="31"/>
      <c r="J21" s="32"/>
      <c r="K21" s="32"/>
      <c r="L21" s="33"/>
      <c r="M21" s="22"/>
    </row>
    <row r="22" s="1" customFormat="1" ht="17" customHeight="1" spans="1:13">
      <c r="A22" s="23"/>
      <c r="B22" s="24"/>
      <c r="C22" s="23"/>
      <c r="D22" s="25"/>
      <c r="E22" s="26" t="s">
        <v>39</v>
      </c>
      <c r="F22" s="27">
        <v>11820</v>
      </c>
      <c r="G22" s="27">
        <f t="shared" si="1"/>
        <v>580</v>
      </c>
      <c r="H22" s="27">
        <v>12400</v>
      </c>
      <c r="I22" s="31"/>
      <c r="J22" s="32"/>
      <c r="K22" s="32"/>
      <c r="L22" s="33"/>
      <c r="M22" s="22"/>
    </row>
    <row r="23" s="1" customFormat="1" ht="17" customHeight="1" spans="1:13">
      <c r="A23" s="23"/>
      <c r="B23" s="24"/>
      <c r="C23" s="23"/>
      <c r="D23" s="25"/>
      <c r="E23" s="26" t="s">
        <v>40</v>
      </c>
      <c r="F23" s="27">
        <v>7580</v>
      </c>
      <c r="G23" s="27">
        <f t="shared" si="1"/>
        <v>420</v>
      </c>
      <c r="H23" s="27">
        <v>8000</v>
      </c>
      <c r="I23" s="31"/>
      <c r="J23" s="32"/>
      <c r="K23" s="32"/>
      <c r="L23" s="33"/>
      <c r="M23" s="22"/>
    </row>
    <row r="24" s="1" customFormat="1" ht="17" customHeight="1" spans="1:13">
      <c r="A24" s="23"/>
      <c r="B24" s="24"/>
      <c r="C24" s="23"/>
      <c r="D24" s="25"/>
      <c r="E24" s="26" t="s">
        <v>45</v>
      </c>
      <c r="F24" s="27">
        <v>2170</v>
      </c>
      <c r="G24" s="27">
        <f t="shared" si="1"/>
        <v>130</v>
      </c>
      <c r="H24" s="27">
        <v>2300</v>
      </c>
      <c r="I24" s="34"/>
      <c r="J24" s="35"/>
      <c r="K24" s="35"/>
      <c r="L24" s="36"/>
      <c r="M24" s="22"/>
    </row>
    <row r="25" s="1" customFormat="1" ht="17" customHeight="1" spans="1:13">
      <c r="A25" s="23" t="s">
        <v>48</v>
      </c>
      <c r="B25" s="24"/>
      <c r="C25" s="23" t="s">
        <v>49</v>
      </c>
      <c r="D25" s="25"/>
      <c r="E25" s="26" t="s">
        <v>34</v>
      </c>
      <c r="F25" s="27">
        <v>2690</v>
      </c>
      <c r="G25" s="27">
        <f t="shared" si="1"/>
        <v>160</v>
      </c>
      <c r="H25" s="27">
        <v>2850</v>
      </c>
      <c r="I25" s="28" t="s">
        <v>50</v>
      </c>
      <c r="J25" s="29">
        <v>12.45</v>
      </c>
      <c r="K25" s="29">
        <v>13.35</v>
      </c>
      <c r="L25" s="30" t="s">
        <v>44</v>
      </c>
      <c r="M25" s="22"/>
    </row>
    <row r="26" s="1" customFormat="1" ht="17" customHeight="1" spans="1:13">
      <c r="A26" s="23"/>
      <c r="B26" s="24"/>
      <c r="C26" s="23"/>
      <c r="D26" s="25"/>
      <c r="E26" s="26" t="s">
        <v>37</v>
      </c>
      <c r="F26" s="27">
        <v>9560</v>
      </c>
      <c r="G26" s="27">
        <f t="shared" si="1"/>
        <v>490</v>
      </c>
      <c r="H26" s="27">
        <v>10050</v>
      </c>
      <c r="I26" s="31"/>
      <c r="J26" s="32"/>
      <c r="K26" s="32"/>
      <c r="L26" s="33"/>
      <c r="M26" s="22"/>
    </row>
    <row r="27" s="1" customFormat="1" ht="17" customHeight="1" spans="1:13">
      <c r="A27" s="23"/>
      <c r="B27" s="24"/>
      <c r="C27" s="23"/>
      <c r="D27" s="25"/>
      <c r="E27" s="26" t="s">
        <v>38</v>
      </c>
      <c r="F27" s="27">
        <v>10980</v>
      </c>
      <c r="G27" s="27">
        <f t="shared" si="1"/>
        <v>570</v>
      </c>
      <c r="H27" s="27">
        <v>11550</v>
      </c>
      <c r="I27" s="31"/>
      <c r="J27" s="32"/>
      <c r="K27" s="32"/>
      <c r="L27" s="33"/>
      <c r="M27" s="22"/>
    </row>
    <row r="28" s="1" customFormat="1" ht="17" customHeight="1" spans="1:13">
      <c r="A28" s="23"/>
      <c r="B28" s="24"/>
      <c r="C28" s="23"/>
      <c r="D28" s="25"/>
      <c r="E28" s="26" t="s">
        <v>39</v>
      </c>
      <c r="F28" s="27">
        <v>5600</v>
      </c>
      <c r="G28" s="27">
        <f t="shared" si="1"/>
        <v>300</v>
      </c>
      <c r="H28" s="27">
        <v>5900</v>
      </c>
      <c r="I28" s="31"/>
      <c r="J28" s="32"/>
      <c r="K28" s="32"/>
      <c r="L28" s="33"/>
      <c r="M28" s="22"/>
    </row>
    <row r="29" s="1" customFormat="1" ht="17" customHeight="1" spans="1:13">
      <c r="A29" s="23"/>
      <c r="B29" s="24"/>
      <c r="C29" s="23"/>
      <c r="D29" s="25"/>
      <c r="E29" s="26" t="s">
        <v>40</v>
      </c>
      <c r="F29" s="27">
        <v>3960</v>
      </c>
      <c r="G29" s="27">
        <f t="shared" si="1"/>
        <v>190</v>
      </c>
      <c r="H29" s="27">
        <v>4150</v>
      </c>
      <c r="I29" s="31"/>
      <c r="J29" s="32"/>
      <c r="K29" s="32"/>
      <c r="L29" s="33"/>
      <c r="M29" s="22"/>
    </row>
    <row r="30" s="1" customFormat="1" ht="17" customHeight="1" spans="1:13">
      <c r="A30" s="23"/>
      <c r="B30" s="24"/>
      <c r="C30" s="23"/>
      <c r="D30" s="25"/>
      <c r="E30" s="26" t="s">
        <v>45</v>
      </c>
      <c r="F30" s="27">
        <v>2210</v>
      </c>
      <c r="G30" s="27">
        <f t="shared" si="1"/>
        <v>140</v>
      </c>
      <c r="H30" s="27">
        <v>2350</v>
      </c>
      <c r="I30" s="31"/>
      <c r="J30" s="32"/>
      <c r="K30" s="32"/>
      <c r="L30" s="33"/>
      <c r="M30" s="22"/>
    </row>
    <row r="31" s="1" customFormat="1" ht="17" customHeight="1" spans="1:13">
      <c r="A31" s="23" t="s">
        <v>51</v>
      </c>
      <c r="B31" s="24"/>
      <c r="C31" s="37" t="s">
        <v>52</v>
      </c>
      <c r="D31" s="25"/>
      <c r="E31" s="26" t="s">
        <v>34</v>
      </c>
      <c r="F31" s="27">
        <v>2161</v>
      </c>
      <c r="G31" s="27">
        <f t="shared" ref="G31:G36" si="2">H31-F31</f>
        <v>139</v>
      </c>
      <c r="H31" s="27">
        <v>2300</v>
      </c>
      <c r="I31" s="31"/>
      <c r="J31" s="32"/>
      <c r="K31" s="32"/>
      <c r="L31" s="33"/>
      <c r="M31" s="22"/>
    </row>
    <row r="32" s="1" customFormat="1" ht="17" customHeight="1" spans="1:13">
      <c r="A32" s="23"/>
      <c r="B32" s="24"/>
      <c r="C32" s="37"/>
      <c r="D32" s="25"/>
      <c r="E32" s="26" t="s">
        <v>37</v>
      </c>
      <c r="F32" s="27">
        <v>10850</v>
      </c>
      <c r="G32" s="27">
        <f t="shared" si="2"/>
        <v>550</v>
      </c>
      <c r="H32" s="27">
        <v>11400</v>
      </c>
      <c r="I32" s="31"/>
      <c r="J32" s="32"/>
      <c r="K32" s="32"/>
      <c r="L32" s="33"/>
      <c r="M32" s="22"/>
    </row>
    <row r="33" s="1" customFormat="1" ht="17" customHeight="1" spans="1:14">
      <c r="A33" s="23"/>
      <c r="B33" s="24"/>
      <c r="C33" s="37"/>
      <c r="D33" s="25"/>
      <c r="E33" s="26" t="s">
        <v>38</v>
      </c>
      <c r="F33" s="27">
        <v>15186</v>
      </c>
      <c r="G33" s="27">
        <f t="shared" si="2"/>
        <v>764</v>
      </c>
      <c r="H33" s="27">
        <v>15950</v>
      </c>
      <c r="I33" s="31"/>
      <c r="J33" s="32"/>
      <c r="K33" s="32"/>
      <c r="L33" s="33"/>
      <c r="M33" s="22"/>
    </row>
    <row r="34" s="1" customFormat="1" ht="17" customHeight="1" spans="1:14">
      <c r="A34" s="23"/>
      <c r="B34" s="24"/>
      <c r="C34" s="37"/>
      <c r="D34" s="25"/>
      <c r="E34" s="26" t="s">
        <v>39</v>
      </c>
      <c r="F34" s="27">
        <v>9904</v>
      </c>
      <c r="G34" s="27">
        <f t="shared" si="2"/>
        <v>496</v>
      </c>
      <c r="H34" s="27">
        <v>10400</v>
      </c>
      <c r="I34" s="31"/>
      <c r="J34" s="32"/>
      <c r="K34" s="32"/>
      <c r="L34" s="33"/>
      <c r="M34" s="22"/>
    </row>
    <row r="35" s="1" customFormat="1" ht="17" customHeight="1" spans="1:14">
      <c r="A35" s="23"/>
      <c r="B35" s="24"/>
      <c r="C35" s="37"/>
      <c r="D35" s="25"/>
      <c r="E35" s="26" t="s">
        <v>40</v>
      </c>
      <c r="F35" s="27">
        <v>4718</v>
      </c>
      <c r="G35" s="27">
        <f t="shared" si="2"/>
        <v>232</v>
      </c>
      <c r="H35" s="27">
        <v>4950</v>
      </c>
      <c r="I35" s="31"/>
      <c r="J35" s="32"/>
      <c r="K35" s="32"/>
      <c r="L35" s="33"/>
      <c r="M35" s="22"/>
    </row>
    <row r="36" s="1" customFormat="1" ht="17" customHeight="1" spans="1:14">
      <c r="A36" s="23"/>
      <c r="B36" s="24"/>
      <c r="C36" s="37"/>
      <c r="D36" s="25"/>
      <c r="E36" s="26" t="s">
        <v>45</v>
      </c>
      <c r="F36" s="27">
        <v>2181</v>
      </c>
      <c r="G36" s="27">
        <f t="shared" si="2"/>
        <v>119</v>
      </c>
      <c r="H36" s="27">
        <v>2300</v>
      </c>
      <c r="I36" s="34"/>
      <c r="J36" s="35"/>
      <c r="K36" s="35"/>
      <c r="L36" s="36"/>
      <c r="M36" s="22"/>
    </row>
    <row r="37" s="1" customFormat="1" ht="15" customHeight="1" spans="1:14">
      <c r="A37" s="38"/>
      <c r="B37" s="39"/>
      <c r="C37" s="23"/>
      <c r="D37" s="38"/>
      <c r="E37" s="40"/>
      <c r="F37" s="41"/>
      <c r="G37" s="42"/>
      <c r="H37" s="41"/>
      <c r="I37" s="43"/>
      <c r="J37" s="44"/>
      <c r="K37" s="44"/>
      <c r="L37" s="39"/>
      <c r="M37" s="19"/>
      <c r="N37" s="45"/>
    </row>
    <row r="38" s="1" customFormat="1" ht="15" customHeight="1" spans="1:14">
      <c r="A38" s="46"/>
      <c r="B38" s="46"/>
      <c r="C38" s="46"/>
      <c r="D38" s="46"/>
      <c r="E38" s="46"/>
      <c r="F38" s="47">
        <f>SUM(F8:F37)</f>
        <v>221000</v>
      </c>
      <c r="G38" s="47">
        <f>SUM(G8:G37)</f>
        <v>11350</v>
      </c>
      <c r="H38" s="48">
        <f>SUM(H8:H37)</f>
        <v>232350</v>
      </c>
      <c r="I38" s="17"/>
      <c r="J38" s="49">
        <f>SUM(J8:J37)</f>
        <v>33.95</v>
      </c>
      <c r="K38" s="49">
        <f>SUM(K8:K37)</f>
        <v>36.6</v>
      </c>
      <c r="L38" s="46"/>
    </row>
    <row r="39" spans="1:14">
      <c r="H39" s="50"/>
    </row>
    <row r="41" spans="1:14">
      <c r="G41"/>
    </row>
  </sheetData>
  <mergeCells count="28">
    <mergeCell ref="A1:L1"/>
    <mergeCell ref="A2:L2"/>
    <mergeCell ref="E3:F3"/>
    <mergeCell ref="A8:A12"/>
    <mergeCell ref="A13:A18"/>
    <mergeCell ref="A19:A24"/>
    <mergeCell ref="A25:A30"/>
    <mergeCell ref="A31:A36"/>
    <mergeCell ref="B8:B36"/>
    <mergeCell ref="C8:C12"/>
    <mergeCell ref="C13:C18"/>
    <mergeCell ref="C19:C24"/>
    <mergeCell ref="C25:C30"/>
    <mergeCell ref="C31:C36"/>
    <mergeCell ref="D8:D36"/>
    <mergeCell ref="I8:I12"/>
    <mergeCell ref="I13:I24"/>
    <mergeCell ref="I25:I36"/>
    <mergeCell ref="J8:J12"/>
    <mergeCell ref="J13:J24"/>
    <mergeCell ref="J25:J36"/>
    <mergeCell ref="K8:K12"/>
    <mergeCell ref="K13:K24"/>
    <mergeCell ref="K25:K36"/>
    <mergeCell ref="L8:L12"/>
    <mergeCell ref="L13:L24"/>
    <mergeCell ref="L25:L36"/>
    <mergeCell ref="M6:M7"/>
  </mergeCells>
  <pageMargins left="0.0784722222222222" right="0.0388888888888889" top="0.156944444444444" bottom="0.0388888888888889" header="0.3" footer="0.3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QNSLEFT128-133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2026-03-17T05:13:42Z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