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<sst xmlns="http://schemas.openxmlformats.org/spreadsheetml/2006/main" count="39" uniqueCount="39">
  <si>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</si>
  <si>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</si>
  <si>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</si>
  <si>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</si>
  <si>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邮政快递：8431879297013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</si>
  <si>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</si>
  <si>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</si>
  <si>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</si>
  <si>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</si>
  <si>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</si>
  <si>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</si>
  <si>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</si>
  <si>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</si>
  <si>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</si>
  <si>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</si>
  <si>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</si>
  <si>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</si>
  <si>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</si>
  <si>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</si>
  <si>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</si>
  <si>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</si>
  <si>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</si>
  <si>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</si>
  <si>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</si>
  <si>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</si>
  <si>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</si>
  <si>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</si>
  <si>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</si>
  <si>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AXTLEFT318</t>
  </si>
  <si>
    <t>LTLOP25002-最新白色吊绳（80%cotton bci 20%recycled pes）-32CM，2600</t>
  </si>
  <si>
    <t>5812/202 NORWAY 款</t>
  </si>
  <si>
    <t>21*37*15</t>
  </si>
  <si>
    <t>RCSRZR6175</t>
  </si>
  <si>
    <t>MRZCALL023-白色吊绳-33CM，1500</t>
  </si>
  <si>
    <t>4387-400 翻单29加裁2 款</t>
  </si>
  <si>
    <t>RCSRZR6176</t>
  </si>
  <si>
    <t>MRZCALL023-白色吊绳-33CM，1000</t>
  </si>
  <si>
    <t>4387-400-527 翻单29加裁3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</si>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</sst>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H9" sqref="H9:H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2600</v>
      </c>
      <c r="E9" s="29">
        <f>+D9*0.05</f>
        <v>130</v>
      </c>
      <c r="F9" s="29">
        <f>+D9+E9</f>
        <v>2730</v>
      </c>
      <c r="G9" s="30">
        <v>1</v>
      </c>
      <c r="H9" s="30">
        <f>I9-0.3</f>
        <v>2.34</v>
      </c>
      <c r="I9" s="39">
        <v>2.64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1500</v>
      </c>
      <c r="E10" s="31">
        <f>D10*0.05</f>
        <v>75</v>
      </c>
      <c r="F10" s="31">
        <f>D10+E10</f>
        <v>1575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1000</v>
      </c>
      <c r="E11" s="31">
        <f>D11*0.05</f>
        <v>50</v>
      </c>
      <c r="F11" s="31">
        <f>D11+E11</f>
        <v>1050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5100</v>
      </c>
      <c r="E13" s="37">
        <f>SUM(E9:E11)</f>
        <v>255</v>
      </c>
      <c r="F13" s="37">
        <f>SUM(F9:F11)</f>
        <v>5355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2026-03-17T09:05:11Z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