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<sst xmlns="http://schemas.openxmlformats.org/spreadsheetml/2006/main" count="45" uniqueCount="45">
  <si>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</si>
  <si>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</si>
  <si>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</si>
  <si>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</si>
  <si>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邮政快递：8432494674613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</si>
  <si>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</si>
  <si>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</si>
  <si>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</si>
  <si>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</si>
  <si>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</si>
  <si>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</si>
  <si>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</si>
  <si>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</si>
  <si>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</si>
  <si>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</si>
  <si>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</si>
  <si>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</si>
  <si>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</si>
  <si>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</si>
  <si>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</si>
  <si>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</si>
  <si>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</si>
  <si>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</si>
  <si>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</si>
  <si>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</si>
  <si>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</si>
  <si>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</si>
  <si>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</si>
  <si>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ELTCLIZ26020</t>
  </si>
  <si>
    <t>MRZCALL072-1.2厘米白色吊绳-25CM,STUDIO吊绳-250*1.2mm</t>
  </si>
  <si>
    <t>3921/415 款，1240，
3921/415南美单 款，80</t>
  </si>
  <si>
    <t>15*37*13</t>
  </si>
  <si>
    <t>RAWSGZA26019</t>
  </si>
  <si>
    <t>MRZCALL073-黑色-14.5CM，1640</t>
  </si>
  <si>
    <t>2727/208 款</t>
  </si>
  <si>
    <t>RAWSGZA26012</t>
  </si>
  <si>
    <t>MRZCALL073-黑色-14.5CM，150</t>
  </si>
  <si>
    <t>2727/205 款</t>
  </si>
  <si>
    <t>RADEZA26001</t>
  </si>
  <si>
    <t>MRZCALL073-黑色-14.5CM，1669</t>
  </si>
  <si>
    <t>1903/201 款</t>
  </si>
  <si>
    <t>SADTZA26014</t>
  </si>
  <si>
    <t>MRZCALL073-黑色-14.5CM，918</t>
  </si>
  <si>
    <t>4431/204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</si>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</sst>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7" fillId="2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2" workbookViewId="0">
      <selection activeCell="I14" sqref="I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1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f>1240+80</f>
        <v>1320</v>
      </c>
      <c r="E9" s="29">
        <f>+D9*0.05</f>
        <v>66</v>
      </c>
      <c r="F9" s="29">
        <f>+D9+E9</f>
        <v>1386</v>
      </c>
      <c r="G9" s="30">
        <v>1</v>
      </c>
      <c r="H9" s="30">
        <f>I9-0.15</f>
        <v>1.21</v>
      </c>
      <c r="I9" s="42">
        <v>1.36</v>
      </c>
      <c r="J9" s="42" t="s">
        <v>31</v>
      </c>
      <c r="K9" s="30">
        <v>0.007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1640</v>
      </c>
      <c r="E10" s="31">
        <f t="shared" ref="E10:E13" si="0">D10*0.05</f>
        <v>82</v>
      </c>
      <c r="F10" s="31">
        <f t="shared" ref="F10:F13" si="1">D10+E10</f>
        <v>1722</v>
      </c>
      <c r="G10" s="32"/>
      <c r="H10" s="32"/>
      <c r="I10" s="43"/>
      <c r="J10" s="43"/>
      <c r="K10" s="32"/>
    </row>
    <row r="11" customFormat="1" ht="55" customHeight="1" spans="1:11">
      <c r="A11" s="33" t="s">
        <v>35</v>
      </c>
      <c r="B11" s="33" t="s">
        <v>36</v>
      </c>
      <c r="C11" s="27" t="s">
        <v>37</v>
      </c>
      <c r="D11" s="34">
        <v>150</v>
      </c>
      <c r="E11" s="31">
        <f t="shared" si="0"/>
        <v>7.5</v>
      </c>
      <c r="F11" s="31">
        <f t="shared" si="1"/>
        <v>157.5</v>
      </c>
      <c r="G11" s="32"/>
      <c r="H11" s="32"/>
      <c r="I11" s="43"/>
      <c r="J11" s="43"/>
      <c r="K11" s="32"/>
    </row>
    <row r="12" customFormat="1" ht="55" customHeight="1" spans="1:11">
      <c r="A12" s="26" t="s">
        <v>38</v>
      </c>
      <c r="B12" s="26" t="s">
        <v>39</v>
      </c>
      <c r="C12" s="27" t="s">
        <v>40</v>
      </c>
      <c r="D12" s="35">
        <v>1669</v>
      </c>
      <c r="E12" s="31">
        <f t="shared" si="0"/>
        <v>83.45</v>
      </c>
      <c r="F12" s="31">
        <f t="shared" si="1"/>
        <v>1752.45</v>
      </c>
      <c r="G12" s="32"/>
      <c r="H12" s="32"/>
      <c r="I12" s="43"/>
      <c r="J12" s="43"/>
      <c r="K12" s="32"/>
    </row>
    <row r="13" customFormat="1" ht="55" customHeight="1" spans="1:11">
      <c r="A13" s="26" t="s">
        <v>41</v>
      </c>
      <c r="B13" s="26" t="s">
        <v>42</v>
      </c>
      <c r="C13" s="27" t="s">
        <v>43</v>
      </c>
      <c r="D13" s="35">
        <v>918</v>
      </c>
      <c r="E13" s="31">
        <f t="shared" si="0"/>
        <v>45.9</v>
      </c>
      <c r="F13" s="31">
        <f t="shared" si="1"/>
        <v>963.9</v>
      </c>
      <c r="G13" s="32"/>
      <c r="H13" s="32"/>
      <c r="I13" s="44"/>
      <c r="J13" s="44"/>
      <c r="K13" s="32"/>
    </row>
    <row r="14" customFormat="1" ht="46.95" customHeight="1" spans="1:11">
      <c r="A14" s="36"/>
      <c r="B14" s="37"/>
      <c r="C14" s="37"/>
      <c r="D14" s="38"/>
      <c r="E14" s="38"/>
      <c r="F14" s="38"/>
      <c r="G14" s="39"/>
      <c r="H14" s="39"/>
      <c r="I14" s="45"/>
      <c r="J14" s="45"/>
      <c r="K14" s="38"/>
    </row>
    <row r="15" ht="46.95" customHeight="1" spans="1:11">
      <c r="A15" s="36" t="s">
        <v>44</v>
      </c>
      <c r="B15" s="37"/>
      <c r="C15" s="37"/>
      <c r="D15" s="40">
        <f>SUM(D9:D13)</f>
        <v>5697</v>
      </c>
      <c r="E15" s="40">
        <f>SUM(E9:E13)</f>
        <v>284.85</v>
      </c>
      <c r="F15" s="40">
        <f>SUM(F9:F13)</f>
        <v>5981.85</v>
      </c>
      <c r="G15" s="40">
        <f>SUM(G9:G9)</f>
        <v>1</v>
      </c>
      <c r="H15" s="40"/>
      <c r="I15" s="40"/>
      <c r="J15" s="40"/>
      <c r="K15" s="40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