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出货明细 " sheetId="1" r:id="rId1"/>
    <sheet name="箱唛" sheetId="2" r:id="rId2"/>
    <sheet name="Sheet1" sheetId="3" r:id="rId3"/>
  </sheets>
  <externalReferences>
    <externalReference r:id="rId4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<sst xmlns="http://schemas.openxmlformats.org/spreadsheetml/2006/main" count="165" uniqueCount="76">
  <si>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</si>
  <si>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</si>
  <si>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</si>
  <si>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 xml:space="preserve">地址：浙江金华兰溪市黄店镇工业园 /浙江凯瑞特家饰用品有限公司（博爱）/ 王远见/13606790499                                         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</si>
  <si>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</si>
  <si>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SF1567768729896</t>
  </si>
  <si>
    <t xml:space="preserve"> </t>
  </si>
  <si>
    <t>Item Code</t>
  </si>
  <si>
    <t xml:space="preserve">ARTICLE </t>
  </si>
  <si>
    <t>Product Name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</si>
  <si>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</si>
  <si>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</si>
  <si>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</si>
  <si>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</si>
  <si>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</si>
  <si>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</si>
  <si>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</si>
  <si>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</si>
  <si>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</si>
  <si>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</si>
  <si>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</si>
  <si>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</si>
  <si>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</si>
  <si>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颜色</t>
  </si>
  <si>
    <t>尺寸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</si>
  <si>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</si>
  <si>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</si>
  <si>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</si>
  <si>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</si>
  <si>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</si>
  <si>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</si>
  <si>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</si>
  <si>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r>
      <t xml:space="preserve">PO 36253 36282 </t>
    </r>
    <r>
      <rPr>
        <b/>
        <sz val="10"/>
        <rFont val="宋体"/>
        <charset val="134"/>
      </rPr>
      <t>单语</t>
    </r>
    <r>
      <rPr>
        <b/>
        <sz val="10"/>
        <rFont val="Arial"/>
        <charset val="134"/>
      </rPr>
      <t xml:space="preserve"> </t>
    </r>
  </si>
  <si>
    <t xml:space="preserve"> INS-951单语</t>
  </si>
  <si>
    <t>INS-951</t>
  </si>
  <si>
    <t>前卡T/XL</t>
  </si>
  <si>
    <t>6"*6"</t>
  </si>
  <si>
    <t>6\1</t>
  </si>
  <si>
    <t>//</t>
  </si>
  <si>
    <r>
      <rPr>
        <b/>
        <sz val="10"/>
        <rFont val="Arial"/>
        <charset val="134"/>
      </rPr>
      <t xml:space="preserve">PO 36253 36282 </t>
    </r>
    <r>
      <rPr>
        <b/>
        <sz val="10"/>
        <rFont val="宋体"/>
        <charset val="134"/>
      </rPr>
      <t>单语</t>
    </r>
    <r>
      <rPr>
        <b/>
        <sz val="10"/>
        <rFont val="Arial"/>
        <charset val="134"/>
      </rPr>
      <t xml:space="preserve"> </t>
    </r>
  </si>
  <si>
    <t xml:space="preserve"> 侧卡 T/XL</t>
  </si>
  <si>
    <t>10*6</t>
  </si>
  <si>
    <t>后卡 T/XL</t>
  </si>
  <si>
    <t>6*6</t>
  </si>
  <si>
    <t>前卡  F/Q</t>
  </si>
  <si>
    <t>6\2</t>
  </si>
  <si>
    <t xml:space="preserve"> 侧卡 F/Q</t>
  </si>
  <si>
    <t>6\3</t>
  </si>
  <si>
    <t>6\4</t>
  </si>
  <si>
    <t>后卡  F/Q</t>
  </si>
  <si>
    <t>6\5</t>
  </si>
  <si>
    <r>
      <t xml:space="preserve"> PO 36281 </t>
    </r>
    <r>
      <rPr>
        <b/>
        <sz val="10"/>
        <rFont val="宋体"/>
        <charset val="134"/>
      </rPr>
      <t>双语</t>
    </r>
  </si>
  <si>
    <t xml:space="preserve"> INS-951双语</t>
  </si>
  <si>
    <t>前卡 F/Q</t>
  </si>
  <si>
    <t>6/6</t>
  </si>
  <si>
    <t xml:space="preserve"> 侧卡  F/Q</t>
  </si>
  <si>
    <t xml:space="preserve"> 前卡 KING</t>
  </si>
  <si>
    <t xml:space="preserve"> 侧卡 KING</t>
  </si>
  <si>
    <t xml:space="preserve"> 后卡 KING</t>
  </si>
  <si>
    <t>Factory name (工厂名称)</t>
  </si>
  <si>
    <t>PO. Number(订单号)</t>
  </si>
  <si>
    <t>PO 36253 36282 单语</t>
  </si>
  <si>
    <t>Product Code.(产品编号)</t>
  </si>
  <si>
    <t>单语尺码卡</t>
  </si>
  <si>
    <t>Carton No.(箱号):</t>
  </si>
  <si>
    <t>Product Name(品名)</t>
  </si>
  <si>
    <t xml:space="preserve"> INS-951单语 后卡  F/Q</t>
  </si>
  <si>
    <t>6/5</t>
  </si>
  <si>
    <t>Inner Packages(包装方式）</t>
  </si>
  <si>
    <t>纸箱</t>
  </si>
  <si>
    <t>Carton Dimension（箱规）</t>
  </si>
  <si>
    <t>Gross Weight（毛重）</t>
  </si>
  <si>
    <t>Net Weight（净重）</t>
  </si>
  <si>
    <t>Remark（备注）</t>
  </si>
  <si>
    <t xml:space="preserve"> PO 36281双语</t>
  </si>
  <si>
    <t xml:space="preserve"> PO36281 双语前/侧/后F/Q PO36281 双语前/侧/后KING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</si>
</sst>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name val="宋体"/>
      <charset val="134"/>
    </font>
    <font>
      <sz val="9"/>
      <color theme="1"/>
      <name val="宋体"/>
      <charset val="0"/>
    </font>
    <font>
      <sz val="9"/>
      <color theme="1"/>
      <name val="Arial"/>
      <charset val="0"/>
    </font>
    <font>
      <b/>
      <sz val="9"/>
      <color rgb="FFFF0000"/>
      <name val="Arial"/>
      <charset val="0"/>
    </font>
    <font>
      <b/>
      <sz val="12"/>
      <color rgb="FFFF0000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" borderId="21" applyNumberFormat="0" applyAlignment="0" applyProtection="0">
      <alignment vertical="center"/>
    </xf>
    <xf numFmtId="0" fontId="40" fillId="4" borderId="22" applyNumberFormat="0" applyAlignment="0" applyProtection="0">
      <alignment vertical="center"/>
    </xf>
    <xf numFmtId="0" fontId="41" fillId="4" borderId="21" applyNumberFormat="0" applyAlignment="0" applyProtection="0">
      <alignment vertical="center"/>
    </xf>
    <xf numFmtId="0" fontId="42" fillId="5" borderId="23" applyNumberFormat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7" fillId="8" borderId="0" applyNumberFormat="0" applyBorder="0" applyAlignment="0" applyProtection="0">
      <alignment vertical="center"/>
    </xf>
    <xf numFmtId="0" fontId="48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50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8" fontId="13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14" fontId="14" fillId="0" borderId="8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16" fillId="0" borderId="0" xfId="0" applyNumberFormat="1" applyFont="1" applyAlignment="1">
      <alignment horizontal="center" vertical="center" wrapText="1"/>
    </xf>
    <xf numFmtId="177" fontId="17" fillId="0" borderId="0" xfId="0" applyNumberFormat="1" applyFont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49" applyFont="1" applyFill="1" applyBorder="1" applyAlignment="1">
      <alignment horizontal="center" vertical="center" wrapText="1"/>
    </xf>
    <xf numFmtId="179" fontId="21" fillId="0" borderId="10" xfId="49" applyNumberFormat="1" applyFont="1" applyFill="1" applyBorder="1" applyAlignment="1">
      <alignment horizontal="center" vertical="center" wrapText="1"/>
    </xf>
    <xf numFmtId="176" fontId="21" fillId="0" borderId="10" xfId="49" applyNumberFormat="1" applyFont="1" applyFill="1" applyBorder="1" applyAlignment="1">
      <alignment horizontal="center" vertical="center" wrapText="1"/>
    </xf>
    <xf numFmtId="49" fontId="21" fillId="0" borderId="10" xfId="49" applyNumberFormat="1" applyFont="1" applyFill="1" applyBorder="1" applyAlignment="1">
      <alignment horizontal="center" vertical="center" wrapText="1"/>
    </xf>
    <xf numFmtId="177" fontId="21" fillId="0" borderId="10" xfId="49" applyNumberFormat="1" applyFont="1" applyFill="1" applyBorder="1" applyAlignment="1">
      <alignment horizontal="center" vertical="center" wrapText="1"/>
    </xf>
    <xf numFmtId="0" fontId="21" fillId="0" borderId="11" xfId="49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49" applyFont="1" applyFill="1" applyBorder="1" applyAlignment="1">
      <alignment horizontal="center" vertical="center" wrapText="1"/>
    </xf>
    <xf numFmtId="15" fontId="21" fillId="0" borderId="13" xfId="49" applyNumberFormat="1" applyFont="1" applyFill="1" applyBorder="1" applyAlignment="1">
      <alignment horizontal="center" vertical="center" wrapText="1"/>
    </xf>
    <xf numFmtId="49" fontId="23" fillId="0" borderId="13" xfId="49" applyNumberFormat="1" applyFont="1" applyFill="1" applyBorder="1" applyAlignment="1">
      <alignment horizontal="center" vertical="center" wrapText="1"/>
    </xf>
    <xf numFmtId="176" fontId="21" fillId="0" borderId="13" xfId="49" applyNumberFormat="1" applyFont="1" applyFill="1" applyBorder="1" applyAlignment="1">
      <alignment horizontal="center" vertical="center" wrapText="1"/>
    </xf>
    <xf numFmtId="176" fontId="22" fillId="0" borderId="13" xfId="49" applyNumberFormat="1" applyFont="1" applyFill="1" applyBorder="1" applyAlignment="1">
      <alignment horizontal="center" vertical="center" wrapText="1"/>
    </xf>
    <xf numFmtId="49" fontId="21" fillId="0" borderId="13" xfId="49" applyNumberFormat="1" applyFont="1" applyFill="1" applyBorder="1" applyAlignment="1">
      <alignment horizontal="center" vertical="center" wrapText="1"/>
    </xf>
    <xf numFmtId="177" fontId="21" fillId="0" borderId="13" xfId="49" applyNumberFormat="1" applyFont="1" applyFill="1" applyBorder="1" applyAlignment="1">
      <alignment horizontal="center" vertical="center" wrapText="1"/>
    </xf>
    <xf numFmtId="0" fontId="21" fillId="0" borderId="14" xfId="49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5" fillId="0" borderId="13" xfId="49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/>
    </xf>
    <xf numFmtId="49" fontId="29" fillId="0" borderId="15" xfId="49" applyNumberFormat="1" applyFont="1" applyFill="1" applyBorder="1" applyAlignment="1">
      <alignment horizontal="center" vertical="center" wrapText="1"/>
    </xf>
    <xf numFmtId="0" fontId="29" fillId="0" borderId="13" xfId="49" applyNumberFormat="1" applyFont="1" applyFill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 wrapText="1"/>
    </xf>
    <xf numFmtId="176" fontId="21" fillId="0" borderId="15" xfId="49" applyNumberFormat="1" applyFont="1" applyFill="1" applyBorder="1" applyAlignment="1">
      <alignment horizontal="center" vertical="center" wrapText="1"/>
    </xf>
    <xf numFmtId="49" fontId="29" fillId="0" borderId="16" xfId="49" applyNumberFormat="1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/>
    </xf>
    <xf numFmtId="49" fontId="29" fillId="0" borderId="17" xfId="49" applyNumberFormat="1" applyFont="1" applyFill="1" applyBorder="1" applyAlignment="1">
      <alignment horizontal="center" vertical="center" wrapText="1"/>
    </xf>
    <xf numFmtId="49" fontId="29" fillId="0" borderId="13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115570</xdr:colOff>
      <xdr:row>0</xdr:row>
      <xdr:rowOff>79375</xdr:rowOff>
    </xdr:from>
    <xdr:to>
      <xdr:col>1</xdr:col>
      <xdr:colOff>1292225</xdr:colOff>
      <xdr:row>2</xdr:row>
      <xdr:rowOff>4445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5570" y="79375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29845</xdr:colOff>
      <xdr:row>1</xdr:row>
      <xdr:rowOff>19685</xdr:rowOff>
    </xdr:from>
    <xdr:to>
      <xdr:col>1</xdr:col>
      <xdr:colOff>120650</xdr:colOff>
      <xdr:row>1</xdr:row>
      <xdr:rowOff>591185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9845" y="20066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29845</xdr:colOff>
      <xdr:row>12</xdr:row>
      <xdr:rowOff>19685</xdr:rowOff>
    </xdr:from>
    <xdr:to>
      <xdr:col>1</xdr:col>
      <xdr:colOff>120650</xdr:colOff>
      <xdr:row>12</xdr:row>
      <xdr:rowOff>591185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9845" y="507746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workbookViewId="0">
      <selection activeCell="F4" sqref="F4:G4"/>
    </sheetView>
  </sheetViews>
  <sheetFormatPr defaultColWidth="18" defaultRowHeight="26.25"/>
  <cols>
    <col min="1" max="1" width="21.25" style="16" customWidth="1"/>
    <col min="2" max="2" width="20.875" style="16" customWidth="1"/>
    <col min="3" max="3" width="12.875" style="16" customWidth="1"/>
    <col min="4" max="4" width="18.125" style="16" customWidth="1"/>
    <col min="5" max="5" width="11.125" style="17" customWidth="1"/>
    <col min="6" max="6" width="11.5" style="17" customWidth="1"/>
    <col min="7" max="7" width="10.125" style="17" customWidth="1"/>
    <col min="8" max="8" width="9.375" style="18" customWidth="1"/>
    <col min="9" max="9" width="11.625" style="16" customWidth="1"/>
    <col min="10" max="10" width="10.5" style="19" customWidth="1"/>
    <col min="11" max="12" width="11.5" style="20" customWidth="1"/>
    <col min="13" max="13" width="14.375" style="16" customWidth="1"/>
    <col min="14" max="16384" width="18" style="16"/>
  </cols>
  <sheetData>
    <row r="1" ht="39.95" customHeight="1" spans="1:14">
      <c r="A1" s="21" t="s">
        <v>0</v>
      </c>
      <c r="B1" s="22"/>
      <c r="C1" s="22"/>
      <c r="D1" s="22"/>
      <c r="E1" s="22"/>
      <c r="F1" s="22"/>
      <c r="G1" s="22"/>
      <c r="H1" s="22"/>
      <c r="I1" s="23"/>
      <c r="J1" s="22"/>
      <c r="K1" s="22"/>
      <c r="L1" s="22"/>
      <c r="M1" s="22"/>
    </row>
    <row r="2" ht="25.5" spans="1:14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30" customHeight="1" spans="1:14">
      <c r="E3" s="25" t="s">
        <v>2</v>
      </c>
      <c r="F3" s="26">
        <v>46101</v>
      </c>
      <c r="G3" s="26"/>
      <c r="H3" s="27"/>
      <c r="I3"/>
      <c r="J3"/>
      <c r="K3" s="28" t="s">
        <v>3</v>
      </c>
      <c r="L3" s="29"/>
      <c r="M3" s="29"/>
    </row>
    <row r="4" ht="30" customHeight="1" spans="1:14">
      <c r="E4" s="25" t="s">
        <v>4</v>
      </c>
      <c r="F4" s="30" t="s">
        <v>5</v>
      </c>
      <c r="G4" s="30"/>
      <c r="J4" s="31"/>
      <c r="K4" s="29"/>
      <c r="L4" s="29"/>
      <c r="M4" s="29"/>
    </row>
    <row r="5" hidden="1" spans="1:14">
      <c r="B5" s="32"/>
    </row>
    <row r="6" s="15" customFormat="1" ht="25.5" customHeight="1" spans="1:14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5" t="s">
        <v>11</v>
      </c>
      <c r="G6" s="36" t="s">
        <v>12</v>
      </c>
      <c r="H6" s="36" t="s">
        <v>13</v>
      </c>
      <c r="I6" s="36" t="s">
        <v>14</v>
      </c>
      <c r="J6" s="37" t="s">
        <v>15</v>
      </c>
      <c r="K6" s="38" t="s">
        <v>16</v>
      </c>
      <c r="L6" s="38" t="s">
        <v>17</v>
      </c>
      <c r="M6" s="39" t="s">
        <v>18</v>
      </c>
      <c r="N6" s="40"/>
    </row>
    <row r="7" s="15" customFormat="1" ht="25.5" customHeight="1" spans="1:14">
      <c r="A7" s="41" t="s">
        <v>19</v>
      </c>
      <c r="B7" s="42" t="s">
        <v>20</v>
      </c>
      <c r="C7" s="43" t="s">
        <v>21</v>
      </c>
      <c r="D7" s="44" t="s">
        <v>22</v>
      </c>
      <c r="E7" s="44" t="s">
        <v>23</v>
      </c>
      <c r="F7" s="44" t="s">
        <v>24</v>
      </c>
      <c r="G7" s="45" t="s">
        <v>25</v>
      </c>
      <c r="H7" s="45" t="s">
        <v>26</v>
      </c>
      <c r="I7" s="46" t="s">
        <v>27</v>
      </c>
      <c r="J7" s="47" t="s">
        <v>28</v>
      </c>
      <c r="K7" s="48" t="s">
        <v>29</v>
      </c>
      <c r="L7" s="48" t="s">
        <v>30</v>
      </c>
      <c r="M7" s="49" t="s">
        <v>31</v>
      </c>
      <c r="N7" s="50"/>
    </row>
    <row r="8" s="15" customFormat="1" ht="25.5" customHeight="1" spans="1:14">
      <c r="A8" s="51" t="s">
        <v>32</v>
      </c>
      <c r="B8" s="52" t="s">
        <v>33</v>
      </c>
      <c r="C8" s="53" t="s">
        <v>34</v>
      </c>
      <c r="D8" s="54" t="s">
        <v>35</v>
      </c>
      <c r="E8" s="55"/>
      <c r="F8" s="56" t="s">
        <v>36</v>
      </c>
      <c r="G8" s="57">
        <v>800</v>
      </c>
      <c r="H8" s="45">
        <v>100</v>
      </c>
      <c r="I8" s="46">
        <f t="shared" ref="I8:I12" si="0">H8+G8</f>
        <v>900</v>
      </c>
      <c r="J8" s="58" t="s">
        <v>37</v>
      </c>
      <c r="K8" s="59" t="s">
        <v>38</v>
      </c>
      <c r="L8" s="59" t="s">
        <v>38</v>
      </c>
      <c r="M8" s="60"/>
      <c r="N8" s="50"/>
    </row>
    <row r="9" s="15" customFormat="1" ht="25.5" customHeight="1" spans="1:14">
      <c r="A9" s="51" t="s">
        <v>39</v>
      </c>
      <c r="B9" s="52" t="s">
        <v>33</v>
      </c>
      <c r="C9" s="53" t="s">
        <v>34</v>
      </c>
      <c r="D9" s="54" t="s">
        <v>40</v>
      </c>
      <c r="E9" s="61"/>
      <c r="F9" s="56" t="s">
        <v>41</v>
      </c>
      <c r="G9" s="57">
        <v>800</v>
      </c>
      <c r="H9" s="62">
        <v>100</v>
      </c>
      <c r="I9" s="46">
        <f t="shared" si="0"/>
        <v>900</v>
      </c>
      <c r="J9" s="63"/>
      <c r="K9" s="59" t="s">
        <v>38</v>
      </c>
      <c r="L9" s="59" t="s">
        <v>38</v>
      </c>
      <c r="M9" s="60"/>
      <c r="N9" s="50"/>
    </row>
    <row r="10" s="15" customFormat="1" ht="25.5" customHeight="1" spans="1:14">
      <c r="A10" s="51" t="s">
        <v>39</v>
      </c>
      <c r="B10" s="52" t="s">
        <v>33</v>
      </c>
      <c r="C10" s="53" t="s">
        <v>34</v>
      </c>
      <c r="D10" s="53" t="s">
        <v>42</v>
      </c>
      <c r="E10" s="55"/>
      <c r="F10" s="56" t="s">
        <v>43</v>
      </c>
      <c r="G10" s="64">
        <v>800</v>
      </c>
      <c r="H10" s="45">
        <v>100</v>
      </c>
      <c r="I10" s="46">
        <f t="shared" si="0"/>
        <v>900</v>
      </c>
      <c r="J10" s="65"/>
      <c r="K10" s="59" t="s">
        <v>38</v>
      </c>
      <c r="L10" s="59" t="s">
        <v>38</v>
      </c>
      <c r="M10" s="60"/>
      <c r="N10" s="50"/>
    </row>
    <row r="11" ht="25.5" customHeight="1" spans="1:14">
      <c r="A11" s="51" t="s">
        <v>39</v>
      </c>
      <c r="B11" s="52" t="s">
        <v>33</v>
      </c>
      <c r="C11" s="53" t="s">
        <v>34</v>
      </c>
      <c r="D11" s="53" t="s">
        <v>44</v>
      </c>
      <c r="E11" s="55"/>
      <c r="F11" s="56" t="s">
        <v>36</v>
      </c>
      <c r="G11" s="57">
        <v>3300</v>
      </c>
      <c r="H11" s="45">
        <v>100</v>
      </c>
      <c r="I11" s="46">
        <f t="shared" si="0"/>
        <v>3400</v>
      </c>
      <c r="J11" s="66" t="s">
        <v>45</v>
      </c>
      <c r="K11" s="59" t="s">
        <v>38</v>
      </c>
      <c r="L11" s="59" t="s">
        <v>38</v>
      </c>
      <c r="M11" s="60"/>
    </row>
    <row r="12" ht="25.5" customHeight="1" spans="1:14">
      <c r="A12" s="51" t="s">
        <v>39</v>
      </c>
      <c r="B12" s="52" t="s">
        <v>33</v>
      </c>
      <c r="C12" s="53" t="s">
        <v>34</v>
      </c>
      <c r="D12" s="54" t="s">
        <v>46</v>
      </c>
      <c r="E12" s="61"/>
      <c r="F12" s="56" t="s">
        <v>41</v>
      </c>
      <c r="G12" s="57">
        <v>1700</v>
      </c>
      <c r="H12" s="62">
        <v>50</v>
      </c>
      <c r="I12" s="46">
        <f t="shared" si="0"/>
        <v>1750</v>
      </c>
      <c r="J12" s="66" t="s">
        <v>47</v>
      </c>
      <c r="K12" s="59" t="s">
        <v>38</v>
      </c>
      <c r="L12" s="59" t="s">
        <v>38</v>
      </c>
      <c r="M12" s="60"/>
    </row>
    <row r="13" ht="25.5" customHeight="1" spans="1:14">
      <c r="A13" s="51" t="s">
        <v>39</v>
      </c>
      <c r="B13" s="52" t="s">
        <v>33</v>
      </c>
      <c r="C13" s="53" t="s">
        <v>34</v>
      </c>
      <c r="D13" s="54" t="s">
        <v>46</v>
      </c>
      <c r="E13" s="61"/>
      <c r="F13" s="56" t="s">
        <v>41</v>
      </c>
      <c r="G13" s="57">
        <v>1600</v>
      </c>
      <c r="H13" s="62">
        <v>50</v>
      </c>
      <c r="I13" s="46">
        <f t="shared" ref="I13:I17" si="1">H13+G13</f>
        <v>1650</v>
      </c>
      <c r="J13" s="66" t="s">
        <v>48</v>
      </c>
      <c r="K13" s="59" t="s">
        <v>38</v>
      </c>
      <c r="L13" s="59" t="s">
        <v>38</v>
      </c>
      <c r="M13" s="60"/>
    </row>
    <row r="14" ht="25.5" customHeight="1" spans="1:14">
      <c r="A14" s="51" t="s">
        <v>39</v>
      </c>
      <c r="B14" s="52" t="s">
        <v>33</v>
      </c>
      <c r="C14" s="53" t="s">
        <v>34</v>
      </c>
      <c r="D14" s="53" t="s">
        <v>49</v>
      </c>
      <c r="E14" s="55"/>
      <c r="F14" s="56" t="s">
        <v>43</v>
      </c>
      <c r="G14" s="64">
        <v>3300</v>
      </c>
      <c r="H14" s="45">
        <v>100</v>
      </c>
      <c r="I14" s="46">
        <f t="shared" si="1"/>
        <v>3400</v>
      </c>
      <c r="J14" s="66" t="s">
        <v>50</v>
      </c>
      <c r="K14" s="59" t="s">
        <v>38</v>
      </c>
      <c r="L14" s="59" t="s">
        <v>38</v>
      </c>
      <c r="M14" s="60"/>
    </row>
    <row r="15" ht="25.5" customHeight="1" spans="1:14">
      <c r="A15" s="51" t="s">
        <v>51</v>
      </c>
      <c r="B15" s="52" t="s">
        <v>52</v>
      </c>
      <c r="C15" s="53" t="s">
        <v>34</v>
      </c>
      <c r="D15" s="53" t="s">
        <v>53</v>
      </c>
      <c r="E15" s="61"/>
      <c r="F15" s="56" t="s">
        <v>36</v>
      </c>
      <c r="G15" s="57">
        <v>150</v>
      </c>
      <c r="H15" s="62">
        <v>80</v>
      </c>
      <c r="I15" s="46">
        <f t="shared" ref="I15:I20" si="2">H15+G15</f>
        <v>230</v>
      </c>
      <c r="J15" s="58" t="s">
        <v>54</v>
      </c>
      <c r="K15" s="59" t="s">
        <v>38</v>
      </c>
      <c r="L15" s="59" t="s">
        <v>38</v>
      </c>
      <c r="M15" s="60"/>
    </row>
    <row r="16" ht="25.5" customHeight="1" spans="1:14">
      <c r="A16" s="51" t="s">
        <v>51</v>
      </c>
      <c r="B16" s="52" t="s">
        <v>52</v>
      </c>
      <c r="C16" s="53" t="s">
        <v>34</v>
      </c>
      <c r="D16" s="54" t="s">
        <v>55</v>
      </c>
      <c r="E16" s="61"/>
      <c r="F16" s="56" t="s">
        <v>41</v>
      </c>
      <c r="G16" s="57">
        <v>150</v>
      </c>
      <c r="H16" s="62">
        <v>80</v>
      </c>
      <c r="I16" s="46">
        <f t="shared" si="2"/>
        <v>230</v>
      </c>
      <c r="J16" s="63"/>
      <c r="K16" s="59" t="s">
        <v>38</v>
      </c>
      <c r="L16" s="59" t="s">
        <v>38</v>
      </c>
      <c r="M16" s="60"/>
    </row>
    <row r="17" ht="25.5" customHeight="1" spans="1:13">
      <c r="A17" s="51" t="s">
        <v>51</v>
      </c>
      <c r="B17" s="52" t="s">
        <v>52</v>
      </c>
      <c r="C17" s="53" t="s">
        <v>34</v>
      </c>
      <c r="D17" s="53" t="s">
        <v>49</v>
      </c>
      <c r="E17" s="55"/>
      <c r="F17" s="56" t="s">
        <v>43</v>
      </c>
      <c r="G17" s="64">
        <v>150</v>
      </c>
      <c r="H17" s="45">
        <v>80</v>
      </c>
      <c r="I17" s="46">
        <f t="shared" si="2"/>
        <v>230</v>
      </c>
      <c r="J17" s="63"/>
      <c r="K17" s="59" t="s">
        <v>38</v>
      </c>
      <c r="L17" s="59" t="s">
        <v>38</v>
      </c>
      <c r="M17" s="60"/>
    </row>
    <row r="18" ht="25.5" customHeight="1" spans="1:13">
      <c r="A18" s="51" t="s">
        <v>51</v>
      </c>
      <c r="B18" s="52" t="s">
        <v>52</v>
      </c>
      <c r="C18" s="53" t="s">
        <v>34</v>
      </c>
      <c r="D18" s="54" t="s">
        <v>56</v>
      </c>
      <c r="E18" s="61"/>
      <c r="F18" s="56" t="s">
        <v>36</v>
      </c>
      <c r="G18" s="57">
        <v>72</v>
      </c>
      <c r="H18" s="62">
        <v>30</v>
      </c>
      <c r="I18" s="46">
        <f t="shared" si="2"/>
        <v>102</v>
      </c>
      <c r="J18" s="63"/>
      <c r="K18" s="59" t="s">
        <v>38</v>
      </c>
      <c r="L18" s="59" t="s">
        <v>38</v>
      </c>
      <c r="M18" s="60"/>
    </row>
    <row r="19" ht="25.5" customHeight="1" spans="1:13">
      <c r="A19" s="51" t="s">
        <v>51</v>
      </c>
      <c r="B19" s="52" t="s">
        <v>52</v>
      </c>
      <c r="C19" s="53" t="s">
        <v>34</v>
      </c>
      <c r="D19" s="54" t="s">
        <v>57</v>
      </c>
      <c r="E19" s="61"/>
      <c r="F19" s="56" t="s">
        <v>41</v>
      </c>
      <c r="G19" s="57">
        <v>72</v>
      </c>
      <c r="H19" s="62">
        <v>30</v>
      </c>
      <c r="I19" s="46">
        <f t="shared" si="2"/>
        <v>102</v>
      </c>
      <c r="J19" s="63"/>
      <c r="K19" s="59" t="s">
        <v>38</v>
      </c>
      <c r="L19" s="59" t="s">
        <v>38</v>
      </c>
      <c r="M19" s="60"/>
    </row>
    <row r="20" ht="25.5" customHeight="1" spans="1:13">
      <c r="A20" s="51" t="s">
        <v>51</v>
      </c>
      <c r="B20" s="52" t="s">
        <v>52</v>
      </c>
      <c r="C20" s="53" t="s">
        <v>34</v>
      </c>
      <c r="D20" s="53" t="s">
        <v>58</v>
      </c>
      <c r="E20" s="55"/>
      <c r="F20" s="56" t="s">
        <v>43</v>
      </c>
      <c r="G20" s="64">
        <v>72</v>
      </c>
      <c r="H20" s="45">
        <v>30</v>
      </c>
      <c r="I20" s="46">
        <f t="shared" si="2"/>
        <v>102</v>
      </c>
      <c r="J20" s="65"/>
      <c r="K20" s="59" t="s">
        <v>38</v>
      </c>
      <c r="L20" s="59" t="s">
        <v>38</v>
      </c>
      <c r="M20" s="60"/>
    </row>
  </sheetData>
  <mergeCells count="8">
    <mergeCell ref="A1:M1"/>
    <mergeCell ref="A2:M2"/>
    <mergeCell ref="F3:G3"/>
    <mergeCell ref="F4:G4"/>
    <mergeCell ref="J8:J10"/>
    <mergeCell ref="J15:J20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workbookViewId="0">
      <selection activeCell="F11" sqref="F11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14.25"/>
    <row r="2" ht="54" customHeight="1" spans="1:3">
      <c r="A2" s="1"/>
      <c r="B2" s="2"/>
      <c r="C2" s="3"/>
    </row>
    <row r="3" ht="33" customHeight="1" spans="1:3">
      <c r="A3" s="4" t="s">
        <v>59</v>
      </c>
      <c r="B3" s="5"/>
      <c r="C3" s="5"/>
    </row>
    <row r="4" ht="33" customHeight="1" spans="1:3">
      <c r="A4" s="4" t="s">
        <v>60</v>
      </c>
      <c r="B4" s="6" t="s">
        <v>61</v>
      </c>
      <c r="C4" s="6"/>
    </row>
    <row r="5" ht="33" customHeight="1" spans="1:3">
      <c r="A5" s="4" t="s">
        <v>62</v>
      </c>
      <c r="B5" s="7" t="s">
        <v>63</v>
      </c>
      <c r="C5" s="8" t="s">
        <v>64</v>
      </c>
    </row>
    <row r="6" ht="33" customHeight="1" spans="1:3">
      <c r="A6" s="9" t="s">
        <v>65</v>
      </c>
      <c r="B6" s="10" t="s">
        <v>66</v>
      </c>
      <c r="C6" s="11" t="s">
        <v>67</v>
      </c>
    </row>
    <row r="7" ht="33" customHeight="1" spans="1:3">
      <c r="A7" s="4" t="s">
        <v>68</v>
      </c>
      <c r="B7" s="12" t="s">
        <v>69</v>
      </c>
      <c r="C7" s="13"/>
    </row>
    <row r="8" ht="33" customHeight="1" spans="1:3">
      <c r="A8" s="4" t="s">
        <v>70</v>
      </c>
      <c r="B8" s="12" t="s">
        <v>38</v>
      </c>
      <c r="C8" s="13"/>
    </row>
    <row r="9" ht="33" customHeight="1" spans="1:3">
      <c r="A9" s="4" t="s">
        <v>71</v>
      </c>
      <c r="B9" s="12" t="s">
        <v>38</v>
      </c>
      <c r="C9" s="13"/>
    </row>
    <row r="10" ht="33" customHeight="1" spans="1:3">
      <c r="A10" s="4" t="s">
        <v>72</v>
      </c>
      <c r="B10" s="12" t="s">
        <v>38</v>
      </c>
      <c r="C10" s="13"/>
    </row>
    <row r="11" ht="33" customHeight="1" spans="1:3">
      <c r="A11" s="4" t="s">
        <v>73</v>
      </c>
      <c r="B11" s="12">
        <v>3400</v>
      </c>
      <c r="C11" s="14"/>
    </row>
    <row r="12" ht="33" customHeight="1"/>
    <row r="13" ht="51" customHeight="1" spans="1:3">
      <c r="A13" s="1"/>
      <c r="B13" s="2"/>
      <c r="C13" s="3"/>
    </row>
    <row r="14" ht="33" customHeight="1" spans="1:3">
      <c r="A14" s="4" t="s">
        <v>59</v>
      </c>
      <c r="B14" s="5"/>
      <c r="C14" s="5"/>
    </row>
    <row r="15" ht="33" customHeight="1" spans="1:3">
      <c r="A15" s="4" t="s">
        <v>60</v>
      </c>
      <c r="B15" s="6" t="s">
        <v>74</v>
      </c>
      <c r="C15" s="6"/>
    </row>
    <row r="16" ht="33" customHeight="1" spans="1:3">
      <c r="A16" s="4" t="s">
        <v>62</v>
      </c>
      <c r="B16" s="7" t="s">
        <v>63</v>
      </c>
      <c r="C16" s="8" t="s">
        <v>64</v>
      </c>
    </row>
    <row r="17" ht="33" customHeight="1" spans="1:3">
      <c r="A17" s="9" t="s">
        <v>65</v>
      </c>
      <c r="B17" s="10" t="s">
        <v>75</v>
      </c>
      <c r="C17" s="11" t="s">
        <v>54</v>
      </c>
    </row>
    <row r="18" ht="33" customHeight="1" spans="1:3">
      <c r="A18" s="4" t="s">
        <v>68</v>
      </c>
      <c r="B18" s="12" t="s">
        <v>69</v>
      </c>
      <c r="C18" s="13"/>
    </row>
    <row r="19" ht="33" customHeight="1" spans="1:3">
      <c r="A19" s="4" t="s">
        <v>70</v>
      </c>
      <c r="B19" s="12" t="s">
        <v>38</v>
      </c>
      <c r="C19" s="13"/>
    </row>
    <row r="20" ht="33" customHeight="1" spans="1:3">
      <c r="A20" s="4" t="s">
        <v>71</v>
      </c>
      <c r="B20" s="12" t="s">
        <v>38</v>
      </c>
      <c r="C20" s="13"/>
    </row>
    <row r="21" ht="33" customHeight="1" spans="1:3">
      <c r="A21" s="4" t="s">
        <v>72</v>
      </c>
      <c r="B21" s="12" t="s">
        <v>38</v>
      </c>
      <c r="C21" s="13"/>
    </row>
    <row r="22" ht="33" customHeight="1" spans="1:3">
      <c r="A22" s="4" t="s">
        <v>73</v>
      </c>
      <c r="B22" s="12">
        <v>996</v>
      </c>
      <c r="C22" s="14"/>
    </row>
  </sheetData>
  <mergeCells count="8">
    <mergeCell ref="A2:C2"/>
    <mergeCell ref="B3:C3"/>
    <mergeCell ref="B4:C4"/>
    <mergeCell ref="A13:C13"/>
    <mergeCell ref="B14:C14"/>
    <mergeCell ref="B15:C15"/>
    <mergeCell ref="C6:C11"/>
    <mergeCell ref="C17:C22"/>
  </mergeCells>
  <pageMargins left="0.75" right="0.75" top="0.432638888888889" bottom="0.629861111111111" header="0.156944444444444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出货明细 </vt:lpstr>
      <vt:lpstr>箱唛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2026-03-20T07:46:59Z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D49B3B554C2D4AB5937C1114489597CF_13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