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<sst xmlns="http://schemas.openxmlformats.org/spreadsheetml/2006/main" count="65" uniqueCount="45">
  <si>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</si>
  <si>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</si>
  <si>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</si>
  <si>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</si>
  <si>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SF5125476989531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</si>
  <si>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</si>
  <si>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</si>
  <si>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</si>
  <si>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</si>
  <si>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</si>
  <si>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</si>
  <si>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</si>
  <si>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</si>
  <si>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</si>
  <si>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</si>
  <si>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</si>
  <si>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</si>
  <si>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</si>
  <si>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</si>
  <si>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</si>
  <si>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</si>
  <si>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</si>
  <si>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</si>
  <si>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</si>
  <si>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</si>
  <si>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</si>
  <si>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</si>
  <si>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</si>
  <si>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S26032662 
PO00520 ET090649</t>
  </si>
  <si>
    <t>TYPE15</t>
  </si>
  <si>
    <t xml:space="preserve"> 5501</t>
  </si>
  <si>
    <t xml:space="preserve">  1</t>
  </si>
  <si>
    <t>10*12*12</t>
  </si>
  <si>
    <t xml:space="preserve"> 5506</t>
  </si>
  <si>
    <t xml:space="preserve">  2</t>
  </si>
  <si>
    <t xml:space="preserve"> 5511</t>
  </si>
  <si>
    <t xml:space="preserve"> 44</t>
  </si>
  <si>
    <t xml:space="preserve"> 45</t>
  </si>
  <si>
    <r>
      <rPr>
        <b/>
        <sz val="11"/>
        <color indexed="8"/>
        <rFont val="宋体"/>
        <charset val="134"/>
      </rPr>
      <t>合计</t>
    </r>
  </si>
  <si>
    <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</si>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</sst>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6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b/>
      <sz val="10"/>
      <name val="Arial"/>
      <charset val="0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55245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0</xdr:row>
      <xdr:rowOff>247650</xdr:rowOff>
    </xdr:from>
    <xdr:to>
      <xdr:col>11</xdr:col>
      <xdr:colOff>657225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247650"/>
          <a:ext cx="226695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F4" sqref="F4:G4"/>
    </sheetView>
  </sheetViews>
  <sheetFormatPr defaultColWidth="9" defaultRowHeight="13.5"/>
  <cols>
    <col min="1" max="1" width="17.8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21" spans="1:13">
      <c r="A3" s="11"/>
      <c r="B3" s="11"/>
      <c r="C3" s="11"/>
      <c r="D3" s="11"/>
      <c r="E3" s="12" t="s">
        <v>2</v>
      </c>
      <c r="F3" s="13">
        <v>46105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35" t="s">
        <v>28</v>
      </c>
      <c r="B7" s="36" t="s">
        <v>29</v>
      </c>
      <c r="C7" s="37" t="s">
        <v>30</v>
      </c>
      <c r="D7" s="37" t="s">
        <v>31</v>
      </c>
      <c r="E7" s="38"/>
      <c r="F7" s="37">
        <v>312</v>
      </c>
      <c r="G7" s="39">
        <f>F7*0.02</f>
        <v>6.24</v>
      </c>
      <c r="H7" s="39">
        <f>SUM(F7:G7)</f>
        <v>318.24</v>
      </c>
      <c r="I7" s="40">
        <v>46024</v>
      </c>
      <c r="J7" s="36">
        <v>0.6</v>
      </c>
      <c r="K7" s="36">
        <v>1</v>
      </c>
      <c r="L7" s="36" t="s">
        <v>32</v>
      </c>
      <c r="M7" s="41"/>
    </row>
    <row r="8" s="9" customFormat="1" ht="15" spans="1:13">
      <c r="A8" s="35"/>
      <c r="B8" s="42"/>
      <c r="C8" s="37" t="s">
        <v>30</v>
      </c>
      <c r="D8" s="37" t="s">
        <v>31</v>
      </c>
      <c r="E8" s="38"/>
      <c r="F8" s="37">
        <v>312</v>
      </c>
      <c r="G8" s="39">
        <f t="shared" ref="G8:G15" si="0">F8*0.02</f>
        <v>6.24</v>
      </c>
      <c r="H8" s="39">
        <f t="shared" ref="H8:H15" si="1">SUM(F8:G8)</f>
        <v>318.24</v>
      </c>
      <c r="I8" s="43"/>
      <c r="J8" s="42"/>
      <c r="K8" s="42"/>
      <c r="L8" s="42"/>
      <c r="M8" s="41"/>
    </row>
    <row r="9" s="9" customFormat="1" ht="15" spans="1:13">
      <c r="A9" s="35"/>
      <c r="B9" s="42"/>
      <c r="C9" s="37" t="s">
        <v>33</v>
      </c>
      <c r="D9" s="37" t="s">
        <v>34</v>
      </c>
      <c r="E9" s="38"/>
      <c r="F9" s="37">
        <v>603</v>
      </c>
      <c r="G9" s="39">
        <f t="shared" si="0"/>
        <v>12.06</v>
      </c>
      <c r="H9" s="39">
        <f t="shared" si="1"/>
        <v>615.06</v>
      </c>
      <c r="I9" s="43"/>
      <c r="J9" s="42"/>
      <c r="K9" s="42"/>
      <c r="L9" s="42"/>
      <c r="M9" s="41"/>
    </row>
    <row r="10" s="9" customFormat="1" ht="15" spans="1:13">
      <c r="A10" s="35"/>
      <c r="B10" s="42"/>
      <c r="C10" s="37" t="s">
        <v>33</v>
      </c>
      <c r="D10" s="37" t="s">
        <v>34</v>
      </c>
      <c r="E10" s="38"/>
      <c r="F10" s="37">
        <v>603</v>
      </c>
      <c r="G10" s="39">
        <f t="shared" si="0"/>
        <v>12.06</v>
      </c>
      <c r="H10" s="39">
        <f t="shared" si="1"/>
        <v>615.06</v>
      </c>
      <c r="I10" s="43"/>
      <c r="J10" s="42"/>
      <c r="K10" s="42"/>
      <c r="L10" s="42"/>
      <c r="M10" s="41"/>
    </row>
    <row r="11" s="9" customFormat="1" ht="15" spans="1:13">
      <c r="A11" s="35"/>
      <c r="B11" s="42"/>
      <c r="C11" s="37" t="s">
        <v>35</v>
      </c>
      <c r="D11" s="37" t="s">
        <v>36</v>
      </c>
      <c r="E11" s="38"/>
      <c r="F11" s="37">
        <v>624</v>
      </c>
      <c r="G11" s="39">
        <f t="shared" si="0"/>
        <v>12.48</v>
      </c>
      <c r="H11" s="39">
        <f t="shared" si="1"/>
        <v>636.48</v>
      </c>
      <c r="I11" s="43"/>
      <c r="J11" s="42"/>
      <c r="K11" s="42"/>
      <c r="L11" s="42"/>
      <c r="M11" s="41"/>
    </row>
    <row r="12" s="9" customFormat="1" ht="15" spans="1:13">
      <c r="A12" s="35"/>
      <c r="B12" s="42"/>
      <c r="C12" s="37" t="s">
        <v>35</v>
      </c>
      <c r="D12" s="37" t="s">
        <v>36</v>
      </c>
      <c r="E12" s="38"/>
      <c r="F12" s="37">
        <v>624</v>
      </c>
      <c r="G12" s="39">
        <f t="shared" si="0"/>
        <v>12.48</v>
      </c>
      <c r="H12" s="39">
        <f t="shared" si="1"/>
        <v>636.48</v>
      </c>
      <c r="I12" s="43"/>
      <c r="J12" s="42"/>
      <c r="K12" s="42"/>
      <c r="L12" s="42"/>
      <c r="M12" s="41"/>
    </row>
    <row r="13" s="9" customFormat="1" ht="15" spans="1:13">
      <c r="A13" s="35"/>
      <c r="B13" s="42"/>
      <c r="C13" s="37" t="s">
        <v>35</v>
      </c>
      <c r="D13" s="37" t="s">
        <v>37</v>
      </c>
      <c r="E13" s="38"/>
      <c r="F13" s="37">
        <v>426</v>
      </c>
      <c r="G13" s="39">
        <f t="shared" si="0"/>
        <v>8.52</v>
      </c>
      <c r="H13" s="39">
        <f t="shared" si="1"/>
        <v>434.52</v>
      </c>
      <c r="I13" s="43"/>
      <c r="J13" s="42"/>
      <c r="K13" s="42"/>
      <c r="L13" s="42"/>
      <c r="M13" s="41"/>
    </row>
    <row r="14" s="9" customFormat="1" ht="15" spans="1:13">
      <c r="A14" s="35"/>
      <c r="B14" s="42"/>
      <c r="C14" s="37" t="s">
        <v>35</v>
      </c>
      <c r="D14" s="37" t="s">
        <v>37</v>
      </c>
      <c r="E14" s="38"/>
      <c r="F14" s="37">
        <v>426</v>
      </c>
      <c r="G14" s="39">
        <f t="shared" si="0"/>
        <v>8.52</v>
      </c>
      <c r="H14" s="39">
        <f t="shared" si="1"/>
        <v>434.52</v>
      </c>
      <c r="I14" s="43"/>
      <c r="J14" s="42"/>
      <c r="K14" s="42"/>
      <c r="L14" s="42"/>
      <c r="M14" s="41"/>
    </row>
    <row r="15" s="9" customFormat="1" ht="15" spans="1:13">
      <c r="A15" s="44" t="s">
        <v>38</v>
      </c>
      <c r="B15" s="45"/>
      <c r="C15" s="46"/>
      <c r="D15" s="46"/>
      <c r="E15" s="47"/>
      <c r="F15" s="48">
        <f>SUM(F7:F14)</f>
        <v>3930</v>
      </c>
      <c r="G15" s="39">
        <f t="shared" si="0"/>
        <v>78.6</v>
      </c>
      <c r="H15" s="39">
        <f t="shared" si="1"/>
        <v>4008.6</v>
      </c>
      <c r="I15" s="45"/>
      <c r="J15" s="45"/>
      <c r="K15" s="45"/>
      <c r="L15" s="45"/>
      <c r="M15" s="49"/>
    </row>
    <row r="20" spans="5:5">
      <c r="E20" s="50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3"/>
  <sheetViews>
    <sheetView workbookViewId="0">
      <selection activeCell="G23" sqref="G23:H23"/>
    </sheetView>
  </sheetViews>
  <sheetFormatPr defaultColWidth="9" defaultRowHeight="15" outlineLevelCol="5"/>
  <cols>
    <col min="1" max="1" width="17.625" style="1" customWidth="1"/>
    <col min="2" max="2" width="12.875" style="1" customWidth="1"/>
    <col min="3" max="4" width="9" style="1"/>
    <col min="5" max="5" width="10.5" style="1" customWidth="1"/>
    <col min="6" max="6" width="9" style="1"/>
  </cols>
  <sheetData>
    <row r="2" spans="1:6">
      <c r="A2" s="2" t="s">
        <v>39</v>
      </c>
      <c r="B2" s="2" t="s">
        <v>17</v>
      </c>
      <c r="C2" s="2" t="s">
        <v>40</v>
      </c>
      <c r="D2" s="2" t="s">
        <v>41</v>
      </c>
      <c r="E2" s="2" t="s">
        <v>42</v>
      </c>
      <c r="F2" s="2" t="s">
        <v>43</v>
      </c>
    </row>
    <row r="3" spans="1:6">
      <c r="A3" s="3" t="s">
        <v>28</v>
      </c>
      <c r="B3" s="4" t="s">
        <v>29</v>
      </c>
      <c r="C3" s="5" t="s">
        <v>30</v>
      </c>
      <c r="D3" s="5" t="s">
        <v>31</v>
      </c>
      <c r="E3" s="5">
        <v>312</v>
      </c>
      <c r="F3" s="6">
        <v>1</v>
      </c>
    </row>
    <row r="4" spans="1:6">
      <c r="A4" s="7"/>
      <c r="B4" s="7"/>
      <c r="C4" s="5" t="s">
        <v>33</v>
      </c>
      <c r="D4" s="5" t="s">
        <v>34</v>
      </c>
      <c r="E4" s="5">
        <v>603</v>
      </c>
      <c r="F4" s="6"/>
    </row>
    <row r="5" spans="1:6">
      <c r="A5" s="7"/>
      <c r="B5" s="7"/>
      <c r="C5" s="5" t="s">
        <v>35</v>
      </c>
      <c r="D5" s="5" t="s">
        <v>36</v>
      </c>
      <c r="E5" s="5">
        <v>624</v>
      </c>
      <c r="F5" s="6"/>
    </row>
    <row r="6" spans="1:6">
      <c r="A6" s="7"/>
      <c r="B6" s="7"/>
      <c r="C6" s="5" t="s">
        <v>35</v>
      </c>
      <c r="D6" s="5" t="s">
        <v>37</v>
      </c>
      <c r="E6" s="5">
        <v>426</v>
      </c>
      <c r="F6" s="6"/>
    </row>
    <row r="7" spans="1:6">
      <c r="A7" s="8" t="s">
        <v>44</v>
      </c>
      <c r="B7" s="7"/>
      <c r="C7" s="7"/>
      <c r="D7" s="7"/>
      <c r="E7" s="7">
        <f>SUM(E3:E6)</f>
        <v>1965</v>
      </c>
      <c r="F7" s="7"/>
    </row>
    <row r="33" ht="13.5"/>
  </sheetData>
  <mergeCells count="3">
    <mergeCell ref="A3:A6"/>
    <mergeCell ref="B3:B6"/>
    <mergeCell ref="F3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2026-03-18T01:22:00Z</dcterms:created>
  <dcterms:modified xsi:type="dcterms:W3CDTF">2026-03-24T07:20:01Z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27E3507E49464A1E8B93CA54252A0E2C_11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