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definedNames>
    <definedName name="_xlnm.Print_Area" localSheetId="0">箱单!$A$1:$L$28</definedName>
    <definedName name="_xlnm.Print_Area" localSheetId="1">箱贴!$I$1:$K$11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<sst xmlns="http://schemas.openxmlformats.org/spreadsheetml/2006/main" count="100" uniqueCount="59">
  <si>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</si>
  <si>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</si>
  <si>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</si>
  <si>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</si>
  <si>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</si>
  <si>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</si>
  <si>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</si>
  <si>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</si>
  <si>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</si>
  <si>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</si>
  <si>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</si>
  <si>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</si>
  <si>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</si>
  <si>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</si>
  <si>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</si>
  <si>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</si>
  <si>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</si>
  <si>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</si>
  <si>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</si>
  <si>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</si>
  <si>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</si>
  <si>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</si>
  <si>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</si>
  <si>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</si>
  <si>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</si>
  <si>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</si>
  <si>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顺丰快递单号:</t>
  </si>
  <si>
    <t>JJW-WL003-EF（60）</t>
  </si>
  <si>
    <t>白色</t>
  </si>
  <si>
    <t>3-1</t>
  </si>
  <si>
    <t>46*35*35</t>
  </si>
  <si>
    <t>SF1572109746722</t>
  </si>
  <si>
    <t>JJW-WL006-EF</t>
  </si>
  <si>
    <t>3-2</t>
  </si>
  <si>
    <t>35*29*29</t>
  </si>
  <si>
    <t>SF1572109746731</t>
  </si>
  <si>
    <t>JJW-WL007-EF</t>
  </si>
  <si>
    <t>3-3</t>
  </si>
  <si>
    <t>SF1572109746740</t>
  </si>
  <si>
    <t>总计</t>
  </si>
  <si>
    <t>/</t>
  </si>
  <si>
    <t>Factory name (工厂名称)</t>
  </si>
  <si>
    <t>（在此贴实样图片）</t>
  </si>
  <si>
    <t>PO. Number(订单号)</t>
  </si>
  <si>
    <t>P26013357</t>
  </si>
  <si>
    <t>JUSTJEANS</t>
  </si>
  <si>
    <t>P25091778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</si>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</sst>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179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49530</xdr:colOff>
      <xdr:row>1</xdr:row>
      <xdr:rowOff>542925</xdr:rowOff>
    </xdr:from>
    <xdr:to>
      <xdr:col>1</xdr:col>
      <xdr:colOff>2566670</xdr:colOff>
      <xdr:row>1</xdr:row>
      <xdr:rowOff>1162050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51685" y="796925"/>
          <a:ext cx="2517140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55880</xdr:colOff>
      <xdr:row>1</xdr:row>
      <xdr:rowOff>571500</xdr:rowOff>
    </xdr:from>
    <xdr:to>
      <xdr:col>5</xdr:col>
      <xdr:colOff>3267710</xdr:colOff>
      <xdr:row>1</xdr:row>
      <xdr:rowOff>1209040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989560" y="825500"/>
          <a:ext cx="3211830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128905</xdr:colOff>
      <xdr:row>1</xdr:row>
      <xdr:rowOff>476250</xdr:rowOff>
    </xdr:from>
    <xdr:to>
      <xdr:col>9</xdr:col>
      <xdr:colOff>2878455</xdr:colOff>
      <xdr:row>1</xdr:row>
      <xdr:rowOff>1136650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994110" y="730250"/>
          <a:ext cx="2749550" cy="660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8"/>
  <sheetViews>
    <sheetView topLeftCell="A10" workbookViewId="0">
      <selection activeCell="A1" sqref="A1:L28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  <col min="13" max="13" width="15.25" customWidth="1"/>
    <col min="14" max="14" width="14.625" customWidth="1"/>
  </cols>
  <sheetData>
    <row r="1" spans="1:14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4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4">
      <c r="A4" s="23"/>
      <c r="B4" s="24" t="s">
        <v>1</v>
      </c>
      <c r="C4" s="24"/>
      <c r="D4" s="24"/>
      <c r="E4" s="24"/>
      <c r="F4" s="25">
        <v>46106</v>
      </c>
      <c r="G4" s="25"/>
      <c r="H4" s="25"/>
      <c r="I4" s="25"/>
      <c r="J4" s="25"/>
      <c r="K4" s="25"/>
      <c r="L4" s="25"/>
    </row>
    <row r="5" ht="24" customHeight="1" spans="1:14">
      <c r="A5" s="23"/>
      <c r="B5" s="26"/>
      <c r="C5" s="26"/>
      <c r="D5" s="26"/>
      <c r="E5" s="26"/>
      <c r="F5" s="27"/>
      <c r="G5" s="28"/>
      <c r="H5" s="28"/>
      <c r="I5" s="28"/>
      <c r="J5" s="28"/>
      <c r="K5" s="28"/>
      <c r="L5" s="28"/>
    </row>
    <row r="6" ht="24" customHeight="1" spans="1:14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4">
      <c r="A7" s="34" t="s">
        <v>2</v>
      </c>
      <c r="B7" s="35" t="s">
        <v>3</v>
      </c>
      <c r="C7" s="35" t="s">
        <v>4</v>
      </c>
      <c r="D7" s="35" t="s">
        <v>5</v>
      </c>
      <c r="E7" s="35" t="s">
        <v>6</v>
      </c>
      <c r="F7" s="36" t="s">
        <v>7</v>
      </c>
      <c r="G7" s="36" t="s">
        <v>8</v>
      </c>
      <c r="H7" s="36" t="s">
        <v>9</v>
      </c>
      <c r="I7" s="35" t="s">
        <v>10</v>
      </c>
      <c r="J7" s="37" t="s">
        <v>11</v>
      </c>
      <c r="K7" s="37" t="s">
        <v>12</v>
      </c>
      <c r="L7" s="34" t="s">
        <v>13</v>
      </c>
    </row>
    <row r="8" ht="24" customHeight="1" spans="1:14">
      <c r="A8" s="38" t="s">
        <v>14</v>
      </c>
      <c r="B8" s="39" t="s">
        <v>15</v>
      </c>
      <c r="C8" s="39" t="s">
        <v>16</v>
      </c>
      <c r="D8" s="40" t="s">
        <v>17</v>
      </c>
      <c r="E8" s="40" t="s">
        <v>18</v>
      </c>
      <c r="F8" s="41" t="s">
        <v>19</v>
      </c>
      <c r="G8" s="41" t="s">
        <v>20</v>
      </c>
      <c r="H8" s="41" t="s">
        <v>21</v>
      </c>
      <c r="I8" s="42" t="s">
        <v>22</v>
      </c>
      <c r="J8" s="43" t="s">
        <v>23</v>
      </c>
      <c r="K8" s="43" t="s">
        <v>24</v>
      </c>
      <c r="L8" s="38" t="s">
        <v>25</v>
      </c>
      <c r="M8" s="44" t="s">
        <v>26</v>
      </c>
      <c r="N8" s="44"/>
    </row>
    <row r="9" ht="24" customHeight="1" spans="1:14">
      <c r="A9" s="45" t="s">
        <v>27</v>
      </c>
      <c r="B9" s="46"/>
      <c r="C9" s="47" t="s">
        <v>28</v>
      </c>
      <c r="D9" s="46"/>
      <c r="E9" s="48"/>
      <c r="F9" s="49">
        <v>63000</v>
      </c>
      <c r="G9" s="50">
        <v>1200</v>
      </c>
      <c r="H9" s="50">
        <f>F9+G9</f>
        <v>64200</v>
      </c>
      <c r="I9" s="51" t="s">
        <v>29</v>
      </c>
      <c r="J9" s="52">
        <v>16</v>
      </c>
      <c r="K9" s="52">
        <v>16.8</v>
      </c>
      <c r="L9" s="50" t="s">
        <v>30</v>
      </c>
      <c r="M9" s="44" t="s">
        <v>31</v>
      </c>
      <c r="N9" s="44"/>
    </row>
    <row r="10" ht="24" customHeight="1" spans="1:14">
      <c r="A10" s="45" t="s">
        <v>32</v>
      </c>
      <c r="B10" s="53"/>
      <c r="C10" s="47" t="s">
        <v>28</v>
      </c>
      <c r="D10" s="53"/>
      <c r="E10" s="48"/>
      <c r="F10" s="49">
        <v>30000</v>
      </c>
      <c r="G10" s="50">
        <f>F10*0.02</f>
        <v>600</v>
      </c>
      <c r="H10" s="50">
        <f>F10+G10</f>
        <v>30600</v>
      </c>
      <c r="I10" s="51" t="s">
        <v>33</v>
      </c>
      <c r="J10" s="52">
        <v>4.5</v>
      </c>
      <c r="K10" s="52">
        <v>5</v>
      </c>
      <c r="L10" s="50" t="s">
        <v>34</v>
      </c>
      <c r="M10" s="44" t="s">
        <v>35</v>
      </c>
      <c r="N10" s="44"/>
    </row>
    <row r="11" ht="24" customHeight="1" spans="1:14">
      <c r="A11" s="45" t="s">
        <v>36</v>
      </c>
      <c r="B11" s="53"/>
      <c r="C11" s="47" t="s">
        <v>28</v>
      </c>
      <c r="D11" s="54"/>
      <c r="E11" s="48"/>
      <c r="F11" s="49">
        <v>10000</v>
      </c>
      <c r="G11" s="50">
        <v>200</v>
      </c>
      <c r="H11" s="50">
        <f>F11+G11</f>
        <v>10200</v>
      </c>
      <c r="I11" s="51" t="s">
        <v>37</v>
      </c>
      <c r="J11" s="52">
        <v>1.5</v>
      </c>
      <c r="K11" s="55">
        <v>2</v>
      </c>
      <c r="L11" s="50" t="s">
        <v>34</v>
      </c>
      <c r="M11" s="44" t="s">
        <v>38</v>
      </c>
      <c r="N11" s="44"/>
    </row>
    <row r="12" ht="24" customHeight="1" spans="1:14">
      <c r="A12" s="56"/>
      <c r="B12" s="57"/>
      <c r="C12" s="58"/>
      <c r="D12" s="54"/>
      <c r="E12" s="48"/>
      <c r="F12" s="49"/>
      <c r="G12" s="50"/>
      <c r="H12" s="50"/>
      <c r="I12" s="59"/>
      <c r="J12" s="59"/>
      <c r="K12" s="59"/>
      <c r="L12" s="59"/>
    </row>
    <row r="13" ht="24" customHeight="1" spans="1:14">
      <c r="A13" s="56"/>
      <c r="B13" s="57"/>
      <c r="C13" s="58"/>
      <c r="D13" s="54"/>
      <c r="E13" s="48"/>
      <c r="F13" s="49"/>
      <c r="G13" s="50"/>
      <c r="H13" s="50"/>
      <c r="I13" s="59"/>
      <c r="J13" s="59"/>
      <c r="K13" s="59"/>
      <c r="L13" s="59"/>
    </row>
    <row r="14" ht="24" customHeight="1" spans="1:14">
      <c r="A14" s="56"/>
      <c r="B14" s="57"/>
      <c r="C14" s="58"/>
      <c r="D14" s="54"/>
      <c r="E14" s="48"/>
      <c r="F14" s="49"/>
      <c r="G14" s="50"/>
      <c r="H14" s="50"/>
      <c r="I14" s="59"/>
      <c r="J14" s="59"/>
      <c r="K14" s="59"/>
      <c r="L14" s="59"/>
    </row>
    <row r="15" ht="24" customHeight="1" spans="1:14">
      <c r="A15" s="56"/>
      <c r="B15" s="57"/>
      <c r="C15" s="58"/>
      <c r="D15" s="54"/>
      <c r="E15" s="54"/>
      <c r="F15" s="60"/>
      <c r="G15" s="59"/>
      <c r="H15" s="59"/>
      <c r="I15" s="59"/>
      <c r="J15" s="55"/>
      <c r="K15" s="55"/>
      <c r="L15" s="50"/>
    </row>
    <row r="16" ht="24" customHeight="1" spans="1:14">
      <c r="A16" s="56"/>
      <c r="B16" s="57"/>
      <c r="C16" s="58"/>
      <c r="D16" s="54"/>
      <c r="E16" s="54"/>
      <c r="F16" s="60"/>
      <c r="G16" s="59"/>
      <c r="H16" s="59"/>
      <c r="I16" s="59"/>
      <c r="J16" s="55"/>
      <c r="K16" s="55"/>
      <c r="L16" s="50"/>
    </row>
    <row r="17" ht="24" customHeight="1" spans="1:12">
      <c r="A17" s="56"/>
      <c r="B17" s="57"/>
      <c r="C17" s="58"/>
      <c r="D17" s="54"/>
      <c r="E17" s="54"/>
      <c r="F17" s="60"/>
      <c r="G17" s="59"/>
      <c r="H17" s="59"/>
      <c r="I17" s="59"/>
      <c r="J17" s="55"/>
      <c r="K17" s="55"/>
      <c r="L17" s="50"/>
    </row>
    <row r="18" ht="24" customHeight="1" spans="1:12">
      <c r="A18" s="56"/>
      <c r="B18" s="57"/>
      <c r="C18" s="58"/>
      <c r="D18" s="54"/>
      <c r="E18" s="54"/>
      <c r="F18" s="60"/>
      <c r="G18" s="59"/>
      <c r="H18" s="59"/>
      <c r="I18" s="59"/>
      <c r="J18" s="55"/>
      <c r="K18" s="55"/>
      <c r="L18" s="50"/>
    </row>
    <row r="19" ht="24" customHeight="1" spans="1:12">
      <c r="A19" s="56"/>
      <c r="B19" s="57"/>
      <c r="C19" s="58"/>
      <c r="D19" s="54"/>
      <c r="E19" s="54"/>
      <c r="F19" s="60"/>
      <c r="G19" s="59"/>
      <c r="H19" s="59"/>
      <c r="I19" s="59"/>
      <c r="J19" s="55"/>
      <c r="K19" s="55"/>
      <c r="L19" s="50"/>
    </row>
    <row r="20" ht="24" customHeight="1" spans="1:12">
      <c r="A20" s="56"/>
      <c r="B20" s="57"/>
      <c r="C20" s="58"/>
      <c r="D20" s="54"/>
      <c r="E20" s="54"/>
      <c r="F20" s="60"/>
      <c r="G20" s="59"/>
      <c r="H20" s="59"/>
      <c r="I20" s="59"/>
      <c r="J20" s="55"/>
      <c r="K20" s="55"/>
      <c r="L20" s="50"/>
    </row>
    <row r="21" ht="24" customHeight="1" spans="1:12">
      <c r="A21" s="56"/>
      <c r="B21" s="57"/>
      <c r="C21" s="58"/>
      <c r="D21" s="54"/>
      <c r="E21" s="54"/>
      <c r="F21" s="60"/>
      <c r="G21" s="59"/>
      <c r="H21" s="59"/>
      <c r="I21" s="59"/>
      <c r="J21" s="55"/>
      <c r="K21" s="55"/>
      <c r="L21" s="50"/>
    </row>
    <row r="22" ht="24" customHeight="1" spans="1:12">
      <c r="A22" s="56"/>
      <c r="B22" s="57"/>
      <c r="C22" s="58"/>
      <c r="D22" s="54"/>
      <c r="E22" s="54"/>
      <c r="F22" s="60"/>
      <c r="G22" s="59"/>
      <c r="H22" s="59"/>
      <c r="I22" s="59"/>
      <c r="J22" s="55"/>
      <c r="K22" s="55"/>
      <c r="L22" s="50"/>
    </row>
    <row r="23" ht="24" customHeight="1" spans="1:12">
      <c r="A23" s="56"/>
      <c r="B23" s="57"/>
      <c r="C23" s="58"/>
      <c r="D23" s="54"/>
      <c r="E23" s="54"/>
      <c r="F23" s="60"/>
      <c r="G23" s="59"/>
      <c r="H23" s="59"/>
      <c r="I23" s="59"/>
      <c r="J23" s="55"/>
      <c r="K23" s="55"/>
      <c r="L23" s="50"/>
    </row>
    <row r="24" ht="24" customHeight="1" spans="1:12">
      <c r="A24" s="56"/>
      <c r="B24" s="57"/>
      <c r="C24" s="58"/>
      <c r="D24" s="54"/>
      <c r="E24" s="54"/>
      <c r="F24" s="60"/>
      <c r="G24" s="59"/>
      <c r="H24" s="59"/>
      <c r="I24" s="59"/>
      <c r="J24" s="55"/>
      <c r="K24" s="55"/>
      <c r="L24" s="50"/>
    </row>
    <row r="25" ht="24" customHeight="1" spans="1:12">
      <c r="A25" s="61"/>
      <c r="B25" s="62"/>
      <c r="C25" s="63"/>
      <c r="D25" s="64"/>
      <c r="E25" s="48"/>
      <c r="F25" s="65"/>
      <c r="G25" s="54"/>
      <c r="H25" s="54"/>
      <c r="I25" s="54"/>
      <c r="J25" s="54"/>
      <c r="K25" s="54"/>
      <c r="L25" s="48"/>
    </row>
    <row r="26" ht="24" customHeight="1" spans="1:12">
      <c r="A26" s="61"/>
      <c r="B26" s="62"/>
      <c r="C26" s="62"/>
      <c r="D26" s="64"/>
      <c r="E26" s="64"/>
      <c r="F26" s="65"/>
      <c r="G26" s="54"/>
      <c r="H26" s="54"/>
      <c r="I26" s="54"/>
      <c r="J26" s="54"/>
      <c r="K26" s="54"/>
      <c r="L26" s="48"/>
    </row>
    <row r="27" ht="24" customHeight="1" spans="1:12">
      <c r="A27" s="66"/>
      <c r="B27" s="62"/>
      <c r="C27" s="62"/>
      <c r="D27" s="64"/>
      <c r="E27" s="64"/>
      <c r="F27" s="65"/>
      <c r="G27" s="54"/>
      <c r="H27" s="54"/>
      <c r="I27" s="54"/>
      <c r="J27" s="54"/>
      <c r="K27" s="54"/>
      <c r="L27" s="48"/>
    </row>
    <row r="28" ht="15" spans="1:12">
      <c r="A28" s="48" t="s">
        <v>39</v>
      </c>
      <c r="B28" s="67"/>
      <c r="C28" s="67"/>
      <c r="D28" s="67"/>
      <c r="E28" s="54"/>
      <c r="F28" s="68">
        <f>SUM(F9:F27)</f>
        <v>103000</v>
      </c>
      <c r="G28" s="68">
        <f>SUM(G9:G27)</f>
        <v>2000</v>
      </c>
      <c r="H28" s="68">
        <f>SUM(H9:H27)</f>
        <v>105000</v>
      </c>
      <c r="I28" s="68" t="s">
        <v>40</v>
      </c>
      <c r="J28" s="69">
        <f>SUM(J9:J27)</f>
        <v>22</v>
      </c>
      <c r="K28" s="69">
        <f>SUM(K9:K27)</f>
        <v>23.8</v>
      </c>
      <c r="L28" s="68" t="str">
        <f>L9</f>
        <v>46*35*35</v>
      </c>
    </row>
  </sheetData>
  <mergeCells count="9">
    <mergeCell ref="B4:E4"/>
    <mergeCell ref="F4:L4"/>
    <mergeCell ref="B5:E5"/>
    <mergeCell ref="F5:L5"/>
    <mergeCell ref="M8:N8"/>
    <mergeCell ref="M9:N9"/>
    <mergeCell ref="M10:N10"/>
    <mergeCell ref="M11:N11"/>
    <mergeCell ref="A1:L3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60" zoomScaleNormal="60" topLeftCell="B1" workbookViewId="0">
      <selection activeCell="K9" sqref="I1:K11"/>
    </sheetView>
  </sheetViews>
  <sheetFormatPr defaultColWidth="9" defaultRowHeight="13.5"/>
  <cols>
    <col min="1" max="1" width="26.275" customWidth="1"/>
    <col min="2" max="2" width="63" customWidth="1"/>
    <col min="3" max="3" width="45.1833333333333" customWidth="1"/>
    <col min="5" max="5" width="26.275" customWidth="1"/>
    <col min="6" max="6" width="63" customWidth="1"/>
    <col min="7" max="7" width="45.1833333333333" customWidth="1"/>
    <col min="9" max="9" width="26.275" customWidth="1"/>
    <col min="10" max="10" width="63" customWidth="1"/>
    <col min="11" max="11" width="45.1833333333333" customWidth="1"/>
  </cols>
  <sheetData>
    <row r="1" ht="20" customHeight="1" spans="1:11">
      <c r="A1" s="1"/>
      <c r="B1" s="2"/>
      <c r="C1" s="3"/>
      <c r="E1" s="1"/>
      <c r="F1" s="2"/>
      <c r="G1" s="3"/>
      <c r="I1" s="1"/>
      <c r="J1" s="2"/>
      <c r="K1" s="3"/>
    </row>
    <row r="2" ht="134" customHeight="1" spans="1:11">
      <c r="A2" s="4" t="s">
        <v>41</v>
      </c>
      <c r="B2" s="5" t="s">
        <v>42</v>
      </c>
      <c r="C2" s="6"/>
      <c r="E2" s="4" t="s">
        <v>41</v>
      </c>
      <c r="F2" s="5" t="s">
        <v>42</v>
      </c>
      <c r="G2" s="6"/>
      <c r="I2" s="4" t="s">
        <v>41</v>
      </c>
      <c r="J2" s="5" t="s">
        <v>42</v>
      </c>
      <c r="K2" s="6"/>
    </row>
    <row r="3" ht="41" customHeight="1" spans="1:11">
      <c r="A3" s="4" t="s">
        <v>43</v>
      </c>
      <c r="B3" s="7" t="s">
        <v>44</v>
      </c>
      <c r="C3" s="8" t="s">
        <v>45</v>
      </c>
      <c r="E3" s="4" t="s">
        <v>43</v>
      </c>
      <c r="F3" s="7" t="s">
        <v>44</v>
      </c>
      <c r="G3" s="8" t="s">
        <v>45</v>
      </c>
      <c r="I3" s="4" t="s">
        <v>43</v>
      </c>
      <c r="J3" s="7" t="s">
        <v>46</v>
      </c>
      <c r="K3" s="8" t="s">
        <v>45</v>
      </c>
    </row>
    <row r="4" ht="41" customHeight="1" spans="1:11">
      <c r="A4" s="4" t="s">
        <v>47</v>
      </c>
      <c r="B4" s="9"/>
      <c r="C4" s="10"/>
      <c r="E4" s="4" t="s">
        <v>47</v>
      </c>
      <c r="F4" s="9"/>
      <c r="G4" s="10"/>
      <c r="I4" s="4" t="s">
        <v>47</v>
      </c>
      <c r="J4" s="9"/>
      <c r="K4" s="10"/>
    </row>
    <row r="5" ht="41" customHeight="1" spans="1:11">
      <c r="A5" s="4" t="s">
        <v>48</v>
      </c>
      <c r="B5" s="11" t="s">
        <v>27</v>
      </c>
      <c r="C5" s="12" t="s">
        <v>49</v>
      </c>
      <c r="E5" s="4" t="s">
        <v>48</v>
      </c>
      <c r="F5" s="11" t="s">
        <v>32</v>
      </c>
      <c r="G5" s="12" t="s">
        <v>49</v>
      </c>
      <c r="I5" s="4" t="s">
        <v>48</v>
      </c>
      <c r="J5" s="11" t="str">
        <f>箱单!A11</f>
        <v>JJW-WL007-EF</v>
      </c>
      <c r="K5" s="12" t="s">
        <v>49</v>
      </c>
    </row>
    <row r="6" ht="41" customHeight="1" spans="1:11">
      <c r="A6" s="4" t="s">
        <v>50</v>
      </c>
      <c r="B6" s="13" t="s">
        <v>51</v>
      </c>
      <c r="C6" s="14" t="s">
        <v>29</v>
      </c>
      <c r="E6" s="4" t="s">
        <v>50</v>
      </c>
      <c r="F6" s="13" t="s">
        <v>51</v>
      </c>
      <c r="G6" s="14" t="s">
        <v>33</v>
      </c>
      <c r="I6" s="4" t="s">
        <v>50</v>
      </c>
      <c r="J6" s="13" t="s">
        <v>51</v>
      </c>
      <c r="K6" s="14" t="s">
        <v>37</v>
      </c>
    </row>
    <row r="7" ht="41" customHeight="1" spans="1:11">
      <c r="A7" s="4" t="s">
        <v>52</v>
      </c>
      <c r="B7" s="11">
        <v>63000</v>
      </c>
      <c r="C7" s="14"/>
      <c r="E7" s="4" t="s">
        <v>52</v>
      </c>
      <c r="F7" s="11">
        <v>20000</v>
      </c>
      <c r="G7" s="14"/>
      <c r="I7" s="4" t="s">
        <v>52</v>
      </c>
      <c r="J7" s="11">
        <f>箱单!F11</f>
        <v>10000</v>
      </c>
      <c r="K7" s="14"/>
    </row>
    <row r="8" ht="41" customHeight="1" spans="1:11">
      <c r="A8" s="4" t="s">
        <v>53</v>
      </c>
      <c r="B8" s="11" t="str">
        <f>箱单!L9</f>
        <v>46*35*35</v>
      </c>
      <c r="C8" s="15" t="s">
        <v>54</v>
      </c>
      <c r="E8" s="4" t="s">
        <v>53</v>
      </c>
      <c r="F8" s="11" t="str">
        <f>箱单!L10</f>
        <v>35*29*29</v>
      </c>
      <c r="G8" s="15" t="s">
        <v>54</v>
      </c>
      <c r="I8" s="4" t="s">
        <v>53</v>
      </c>
      <c r="J8" s="11" t="str">
        <f>箱单!L11</f>
        <v>35*29*29</v>
      </c>
      <c r="K8" s="15" t="s">
        <v>54</v>
      </c>
    </row>
    <row r="9" ht="41" customHeight="1" spans="1:11">
      <c r="A9" s="4" t="s">
        <v>55</v>
      </c>
      <c r="B9" s="16" t="str">
        <f>箱单!K9&amp;"KG"</f>
        <v>16.8KG</v>
      </c>
      <c r="C9" s="17" t="s">
        <v>56</v>
      </c>
      <c r="E9" s="4" t="s">
        <v>55</v>
      </c>
      <c r="F9" s="16" t="str">
        <f>箱单!K10&amp;"KG"</f>
        <v>5KG</v>
      </c>
      <c r="G9" s="17" t="s">
        <v>56</v>
      </c>
      <c r="I9" s="4" t="s">
        <v>55</v>
      </c>
      <c r="J9" s="16" t="str">
        <f>箱单!K11&amp;"KG"</f>
        <v>2KG</v>
      </c>
      <c r="K9" s="17" t="s">
        <v>56</v>
      </c>
    </row>
    <row r="10" ht="41" customHeight="1" spans="1:11">
      <c r="A10" s="4" t="s">
        <v>57</v>
      </c>
      <c r="B10" s="13" t="str">
        <f>箱单!J9&amp;"KG"</f>
        <v>16KG</v>
      </c>
      <c r="C10" s="17"/>
      <c r="E10" s="4" t="s">
        <v>57</v>
      </c>
      <c r="F10" s="13" t="str">
        <f>箱单!J10&amp;"KG"</f>
        <v>4.5KG</v>
      </c>
      <c r="G10" s="17"/>
      <c r="I10" s="4" t="s">
        <v>57</v>
      </c>
      <c r="J10" s="13" t="str">
        <f>箱单!J11&amp;"KG"</f>
        <v>1.5KG</v>
      </c>
      <c r="K10" s="17"/>
    </row>
    <row r="11" ht="41" customHeight="1" spans="1:11">
      <c r="A11" s="18" t="s">
        <v>58</v>
      </c>
      <c r="B11" s="19"/>
      <c r="C11" s="20"/>
      <c r="E11" s="18" t="s">
        <v>58</v>
      </c>
      <c r="F11" s="19"/>
      <c r="G11" s="20"/>
      <c r="I11" s="18" t="s">
        <v>58</v>
      </c>
      <c r="J11" s="19"/>
      <c r="K11" s="20"/>
    </row>
  </sheetData>
  <mergeCells count="12">
    <mergeCell ref="A1:C1"/>
    <mergeCell ref="E1:G1"/>
    <mergeCell ref="I1:K1"/>
    <mergeCell ref="C3:C4"/>
    <mergeCell ref="C6:C7"/>
    <mergeCell ref="C9:C11"/>
    <mergeCell ref="G3:G4"/>
    <mergeCell ref="G6:G7"/>
    <mergeCell ref="G9:G11"/>
    <mergeCell ref="K3:K4"/>
    <mergeCell ref="K6:K7"/>
    <mergeCell ref="K9:K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2026-03-25T08:58:25Z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F06AFB55762646FEA2F70968F7889DF9_13</vt:lpwstr>
  </property>
  <property fmtid="{D5CDD505-2E9C-101B-9397-08002B2CF9AE}" pid="4" name="CalculationRule">
    <vt:i4>0</vt:i4>
  </property>
</Properties>
</file>