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CA049A8D-394D-4AB5-ABF0-E60D8CBD942B}" xr6:coauthVersionLast="47" xr6:coauthVersionMax="47" xr10:uidLastSave="{00000000-0000-0000-0000-000000000000}"/>
  <bookViews>
    <workbookView xWindow="216" yWindow="0" windowWidth="22824" windowHeight="12240" activeTab="2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2" i="1"/>
  <c r="H12" i="1" s="1"/>
  <c r="G8" i="1"/>
  <c r="H8" i="1" s="1"/>
  <c r="G13" i="1"/>
  <c r="H13" i="1" s="1"/>
  <c r="G11" i="1"/>
  <c r="H11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<sst xmlns="http://schemas.openxmlformats.org/spreadsheetml/2006/main" count="66" uniqueCount="66">
  <si>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</si>
  <si>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</si>
  <si>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</si>
  <si>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</si>
  <si>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</si>
  <si>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</si>
  <si>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</si>
  <si>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</si>
  <si>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</si>
  <si>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</si>
  <si>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</si>
  <si>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</si>
  <si>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</si>
  <si>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</si>
  <si>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</si>
  <si>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</si>
  <si>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</si>
  <si>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</si>
  <si>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</si>
  <si>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</si>
  <si>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</si>
  <si>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</si>
  <si>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</si>
  <si>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</si>
  <si>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</si>
  <si>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</si>
  <si>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</si>
  <si>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</si>
  <si>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</si>
  <si>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</si>
  <si>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</si>
  <si>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</si>
  <si>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</si>
  <si>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</si>
  <si>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</si>
  <si>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</si>
  <si>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</si>
  <si>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</si>
  <si>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</si>
  <si>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</si>
  <si>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</si>
  <si>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</si>
  <si>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</si>
  <si>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</si>
  <si>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</si>
  <si>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</si>
  <si>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</si>
  <si>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</si>
  <si>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XS</t>
    <phoneticPr fontId="19" type="noConversion"/>
  </si>
  <si>
    <t>XXL</t>
    <phoneticPr fontId="19" type="noConversion"/>
  </si>
  <si>
    <t>LTWOL24041 男上装主标 38*50mm</t>
  </si>
  <si>
    <t>LTWOL24041 男上装主标 38*50mm</t>
    <phoneticPr fontId="19" type="noConversion"/>
  </si>
  <si>
    <r>
      <rPr>
        <sz val="10.5"/>
        <color rgb="FF000000"/>
        <rFont val="微软雅黑"/>
        <family val="2"/>
        <charset val="134"/>
      </rPr>
      <t>连云港市赣榆区城西镇鑫创服饰何军</t>
    </r>
    <r>
      <rPr>
        <sz val="10.5"/>
        <color rgb="FF000000"/>
        <rFont val="Verdana"/>
        <family val="2"/>
        <charset val="134"/>
      </rPr>
      <t>18136567351</t>
    </r>
    <phoneticPr fontId="19" type="noConversion"/>
  </si>
  <si>
    <t>QABRLEFT109</t>
    <phoneticPr fontId="19" type="noConversion"/>
  </si>
  <si>
    <t xml:space="preserve"> TURIN 5122/526</t>
    <phoneticPr fontId="19" type="noConversion"/>
  </si>
  <si>
    <t> TURIN 5122/526</t>
  </si>
  <si>
    <t>QABRLEFT109</t>
    <phoneticPr fontId="18" type="noConversion"/>
  </si>
  <si>
    <t>16000pccs</t>
    <phoneticPr fontId="19" type="noConversion"/>
  </si>
  <si>
    <t>40x35x20</t>
  </si>
  <si>
    <t>40x35x20</t>
    <phoneticPr fontId="19" type="noConversion"/>
  </si>
  <si>
    <t>6.7</t>
    <phoneticPr fontId="19" type="noConversion"/>
  </si>
  <si>
    <t>6.5</t>
    <phoneticPr fontId="19" type="noConversion"/>
  </si>
  <si>
    <t>6.7kg</t>
    <phoneticPr fontId="19" type="noConversion"/>
  </si>
  <si>
    <t>6.5kg</t>
    <phoneticPr fontId="19" type="noConversion"/>
  </si>
  <si>
    <t>快递单号：中通74100477293378</t>
    <phoneticPr fontId="19" type="noConversion"/>
  </si>
  <si>
    <t>2026-3.26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</si>
</sst>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4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49" fontId="20" fillId="0" borderId="1" xfId="1" applyNumberFormat="1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0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5" xfId="1" applyNumberFormat="1" applyFont="1" applyBorder="1" applyAlignment="1">
      <alignment horizontal="center" vertical="center" wrapText="1"/>
    </xf>
    <xf numFmtId="49" fontId="20" fillId="0" borderId="15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413384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72436</xdr:colOff>
      <xdr:row>2</xdr:row>
      <xdr:rowOff>38100</xdr:rowOff>
    </xdr:from>
    <xdr:to>
      <xdr:col>5</xdr:col>
      <xdr:colOff>449580</xdr:colOff>
      <xdr:row>27</xdr:row>
      <xdr:rowOff>84661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B01E627-7163-B978-3E2E-7C275D7AD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36" y="403860"/>
          <a:ext cx="3463244" cy="4618561"/>
        </a:xfrm>
        <a:prstGeom prst="rect">
          <a:avLst/>
        </a:prstGeom>
      </xdr:spPr>
    </xdr:pic>
    <xdr:clientData/>
  </xdr:twoCellAnchor>
  <xdr:twoCellAnchor editAs="oneCell">
    <xdr:from>
      <xdr:col>5</xdr:col>
      <xdr:colOff>501907</xdr:colOff>
      <xdr:row>2</xdr:row>
      <xdr:rowOff>45720</xdr:rowOff>
    </xdr:from>
    <xdr:to>
      <xdr:col>10</xdr:col>
      <xdr:colOff>15240</xdr:colOff>
      <xdr:row>27</xdr:row>
      <xdr:rowOff>97419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C6939F6-5A8C-A8AD-7037-D521DADED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8007" y="411480"/>
          <a:ext cx="2599433" cy="4623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>
      <selection activeCell="H16" sqref="H16"/>
    </sheetView>
  </sheetViews>
  <sheetFormatPr defaultColWidth="9" defaultRowHeight="14.4" x14ac:dyDescent="0.25"/>
  <cols>
    <col min="1" max="1" width="15" customWidth="1"/>
    <col min="2" max="2" width="10" customWidth="1"/>
    <col min="3" max="3" width="9.44140625" customWidth="1"/>
    <col min="12" max="12" width="10.44140625" customWidth="1"/>
  </cols>
  <sheetData>
    <row r="1" spans="1:12" ht="25.8" x14ac:dyDescent="0.25">
      <c r="A1" s="43" t="s">
        <v>0</v>
      </c>
      <c r="B1" s="44"/>
      <c r="C1" s="44"/>
      <c r="D1" s="44"/>
      <c r="E1" s="44"/>
      <c r="F1" s="44"/>
      <c r="G1" s="44"/>
      <c r="H1" s="45"/>
      <c r="I1" s="46"/>
      <c r="J1" s="44"/>
      <c r="K1" s="44"/>
      <c r="L1" s="44"/>
    </row>
    <row r="2" spans="1:12" ht="25.8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6" x14ac:dyDescent="0.25">
      <c r="A3" s="3"/>
      <c r="B3" s="3"/>
      <c r="C3" s="3"/>
      <c r="D3" s="4" t="s">
        <v>2</v>
      </c>
      <c r="E3" s="47" t="s">
        <v>65</v>
      </c>
      <c r="F3" s="47"/>
      <c r="G3" s="5"/>
      <c r="H3" s="6"/>
    </row>
    <row r="4" spans="1:12" ht="15.6" x14ac:dyDescent="0.25">
      <c r="A4" s="3"/>
      <c r="B4" s="3"/>
      <c r="C4" s="3"/>
      <c r="D4" s="49" t="s">
        <v>64</v>
      </c>
      <c r="E4" s="50"/>
      <c r="F4" s="50"/>
      <c r="G4" s="50"/>
      <c r="H4" s="6"/>
    </row>
    <row r="5" spans="1:12" ht="25.5" customHeight="1" x14ac:dyDescent="0.25">
      <c r="A5" s="48" t="s">
        <v>52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x14ac:dyDescent="0.25">
      <c r="A8" s="57" t="s">
        <v>53</v>
      </c>
      <c r="B8" s="54" t="s">
        <v>51</v>
      </c>
      <c r="C8" s="51" t="s">
        <v>54</v>
      </c>
      <c r="D8" s="16"/>
      <c r="E8" s="11" t="s">
        <v>48</v>
      </c>
      <c r="F8" s="24">
        <v>608</v>
      </c>
      <c r="G8" s="25">
        <f t="shared" ref="G8" si="0">F8*0.05</f>
        <v>30.400000000000002</v>
      </c>
      <c r="H8" s="25">
        <f t="shared" ref="H8" si="1">SUM(F8:G8)</f>
        <v>638.4</v>
      </c>
      <c r="I8" s="37" t="s">
        <v>27</v>
      </c>
      <c r="J8" s="37" t="s">
        <v>61</v>
      </c>
      <c r="K8" s="37" t="s">
        <v>60</v>
      </c>
      <c r="L8" s="40" t="s">
        <v>59</v>
      </c>
    </row>
    <row r="9" spans="1:12" ht="14.4" customHeight="1" x14ac:dyDescent="0.25">
      <c r="A9" s="58"/>
      <c r="B9" s="55"/>
      <c r="C9" s="52"/>
      <c r="D9" s="31"/>
      <c r="E9" s="11" t="s">
        <v>44</v>
      </c>
      <c r="F9" s="24">
        <v>2704</v>
      </c>
      <c r="G9" s="25">
        <f t="shared" ref="G9" si="2">F9*0.05</f>
        <v>135.20000000000002</v>
      </c>
      <c r="H9" s="25">
        <f t="shared" ref="H9" si="3">SUM(F9:G9)</f>
        <v>2839.2</v>
      </c>
      <c r="I9" s="38"/>
      <c r="J9" s="38"/>
      <c r="K9" s="38"/>
      <c r="L9" s="41"/>
    </row>
    <row r="10" spans="1:12" ht="14.4" customHeight="1" x14ac:dyDescent="0.25">
      <c r="A10" s="58"/>
      <c r="B10" s="55"/>
      <c r="C10" s="52"/>
      <c r="D10" s="32"/>
      <c r="E10" s="11" t="s">
        <v>45</v>
      </c>
      <c r="F10" s="24">
        <v>4992</v>
      </c>
      <c r="G10" s="25">
        <f t="shared" ref="G10:G13" si="4">F10*0.05</f>
        <v>249.60000000000002</v>
      </c>
      <c r="H10" s="25">
        <f t="shared" ref="H10:H13" si="5">SUM(F10:G10)</f>
        <v>5241.6000000000004</v>
      </c>
      <c r="I10" s="38"/>
      <c r="J10" s="38"/>
      <c r="K10" s="38"/>
      <c r="L10" s="41"/>
    </row>
    <row r="11" spans="1:12" ht="14.4" customHeight="1" x14ac:dyDescent="0.25">
      <c r="A11" s="58"/>
      <c r="B11" s="55"/>
      <c r="C11" s="52"/>
      <c r="D11" s="31"/>
      <c r="E11" s="11" t="s">
        <v>46</v>
      </c>
      <c r="F11" s="24">
        <v>4464</v>
      </c>
      <c r="G11" s="25">
        <f t="shared" si="4"/>
        <v>223.20000000000002</v>
      </c>
      <c r="H11" s="25">
        <f t="shared" si="5"/>
        <v>4687.2</v>
      </c>
      <c r="I11" s="38"/>
      <c r="J11" s="38"/>
      <c r="K11" s="38"/>
      <c r="L11" s="41"/>
    </row>
    <row r="12" spans="1:12" ht="14.4" customHeight="1" x14ac:dyDescent="0.25">
      <c r="A12" s="58"/>
      <c r="B12" s="55"/>
      <c r="C12" s="52"/>
      <c r="D12" s="31"/>
      <c r="E12" s="11" t="s">
        <v>47</v>
      </c>
      <c r="F12" s="24">
        <v>2208</v>
      </c>
      <c r="G12" s="25">
        <f t="shared" ref="G12" si="6">F12*0.05</f>
        <v>110.4</v>
      </c>
      <c r="H12" s="25">
        <f t="shared" ref="H12" si="7">SUM(F12:G12)</f>
        <v>2318.4</v>
      </c>
      <c r="I12" s="38"/>
      <c r="J12" s="38"/>
      <c r="K12" s="38"/>
      <c r="L12" s="41"/>
    </row>
    <row r="13" spans="1:12" ht="14.4" customHeight="1" x14ac:dyDescent="0.25">
      <c r="A13" s="59"/>
      <c r="B13" s="56"/>
      <c r="C13" s="53"/>
      <c r="D13" s="31"/>
      <c r="E13" s="11" t="s">
        <v>49</v>
      </c>
      <c r="F13" s="24">
        <v>1024</v>
      </c>
      <c r="G13" s="25">
        <f t="shared" si="4"/>
        <v>51.2</v>
      </c>
      <c r="H13" s="25">
        <f t="shared" si="5"/>
        <v>1075.2</v>
      </c>
      <c r="I13" s="39"/>
      <c r="J13" s="39"/>
      <c r="K13" s="39"/>
      <c r="L13" s="42"/>
    </row>
    <row r="14" spans="1:12" x14ac:dyDescent="0.25">
      <c r="A14" s="21" t="s">
        <v>28</v>
      </c>
      <c r="B14" s="22"/>
      <c r="C14" s="23"/>
      <c r="D14" s="23"/>
      <c r="E14" s="23"/>
      <c r="F14" s="19">
        <f>SUM(F8:F13)</f>
        <v>16000</v>
      </c>
      <c r="G14" s="20"/>
      <c r="H14" s="12"/>
      <c r="I14" s="23"/>
      <c r="J14" s="23"/>
      <c r="K14" s="23"/>
      <c r="L14" s="23"/>
    </row>
  </sheetData>
  <mergeCells count="12">
    <mergeCell ref="J8:J13"/>
    <mergeCell ref="K8:K13"/>
    <mergeCell ref="L8:L13"/>
    <mergeCell ref="A1:L1"/>
    <mergeCell ref="A2:L2"/>
    <mergeCell ref="E3:F3"/>
    <mergeCell ref="A5:L5"/>
    <mergeCell ref="D4:G4"/>
    <mergeCell ref="C8:C13"/>
    <mergeCell ref="B8:B13"/>
    <mergeCell ref="A8:A13"/>
    <mergeCell ref="I8:I13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E5" sqref="E5"/>
    </sheetView>
  </sheetViews>
  <sheetFormatPr defaultColWidth="9" defaultRowHeight="14.4" x14ac:dyDescent="0.25"/>
  <cols>
    <col min="1" max="1" width="32" customWidth="1"/>
    <col min="2" max="2" width="32.33203125" customWidth="1"/>
    <col min="3" max="3" width="23.5546875" customWidth="1"/>
  </cols>
  <sheetData>
    <row r="1" spans="1:4" s="1" customFormat="1" ht="51" customHeight="1" thickBot="1" x14ac:dyDescent="2.35">
      <c r="A1" s="60"/>
      <c r="B1" s="61"/>
      <c r="C1" s="62"/>
      <c r="D1" s="2"/>
    </row>
    <row r="2" spans="1:4" ht="26.4" customHeight="1" thickBot="1" x14ac:dyDescent="0.3">
      <c r="A2" s="26" t="s">
        <v>29</v>
      </c>
      <c r="B2" s="27"/>
      <c r="C2" s="63"/>
    </row>
    <row r="3" spans="1:4" ht="26.4" customHeight="1" thickBot="1" x14ac:dyDescent="0.3">
      <c r="A3" s="26" t="s">
        <v>30</v>
      </c>
      <c r="B3" s="36" t="s">
        <v>56</v>
      </c>
      <c r="C3" s="64"/>
    </row>
    <row r="4" spans="1:4" ht="26.4" customHeight="1" thickBot="1" x14ac:dyDescent="0.3">
      <c r="A4" s="26" t="s">
        <v>31</v>
      </c>
      <c r="B4" s="36" t="s">
        <v>55</v>
      </c>
      <c r="C4" s="64"/>
    </row>
    <row r="5" spans="1:4" ht="26.4" customHeight="1" thickBot="1" x14ac:dyDescent="0.3">
      <c r="A5" s="26" t="s">
        <v>32</v>
      </c>
      <c r="B5" s="33" t="s">
        <v>50</v>
      </c>
      <c r="C5" s="28" t="s">
        <v>33</v>
      </c>
    </row>
    <row r="6" spans="1:4" ht="26.4" customHeight="1" thickBot="1" x14ac:dyDescent="0.3">
      <c r="A6" s="26" t="s">
        <v>34</v>
      </c>
      <c r="B6" s="28" t="s">
        <v>35</v>
      </c>
      <c r="C6" s="65" t="s">
        <v>36</v>
      </c>
    </row>
    <row r="7" spans="1:4" ht="57" customHeight="1" thickBot="1" x14ac:dyDescent="0.3">
      <c r="A7" s="26" t="s">
        <v>37</v>
      </c>
      <c r="B7" s="34" t="s">
        <v>57</v>
      </c>
      <c r="C7" s="65"/>
    </row>
    <row r="8" spans="1:4" ht="24.6" customHeight="1" thickBot="1" x14ac:dyDescent="0.3">
      <c r="A8" s="26" t="s">
        <v>38</v>
      </c>
      <c r="B8" s="35" t="s">
        <v>58</v>
      </c>
      <c r="C8" s="28" t="s">
        <v>39</v>
      </c>
    </row>
    <row r="9" spans="1:4" ht="24.6" customHeight="1" thickBot="1" x14ac:dyDescent="0.3">
      <c r="A9" s="29" t="s">
        <v>40</v>
      </c>
      <c r="B9" s="30" t="s">
        <v>62</v>
      </c>
      <c r="C9" s="66" t="s">
        <v>41</v>
      </c>
    </row>
    <row r="10" spans="1:4" ht="24.6" customHeight="1" thickBot="1" x14ac:dyDescent="0.3">
      <c r="A10" s="29" t="s">
        <v>42</v>
      </c>
      <c r="B10" s="26" t="s">
        <v>63</v>
      </c>
      <c r="C10" s="66"/>
    </row>
    <row r="11" spans="1:4" ht="24.6" customHeight="1" thickBot="1" x14ac:dyDescent="0.3">
      <c r="A11" s="29" t="s">
        <v>43</v>
      </c>
      <c r="B11" s="26"/>
      <c r="C11" s="66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M31" sqref="M31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2026-03-26T07:51:38Z</cp:lastPrinted>
  <dcterms:created xsi:type="dcterms:W3CDTF">2022-07-05T05:25:00Z</dcterms:created>
  <dcterms:modified xsi:type="dcterms:W3CDTF">2026-03-26T07:56:27Z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