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<sst xmlns="http://schemas.openxmlformats.org/spreadsheetml/2006/main" count="33" uniqueCount="33">
  <si>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</si>
  <si>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</si>
  <si>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SF1571643860078</t>
  </si>
  <si>
    <t>温州艾福斯达进出口公司
浙江省温州市经济技术开发区温州大道165号.
Kelly:8657786669800-819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</si>
  <si>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</si>
  <si>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</si>
  <si>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</si>
  <si>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</si>
  <si>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</si>
  <si>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</si>
  <si>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</si>
  <si>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</si>
  <si>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</si>
  <si>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</si>
  <si>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</si>
  <si>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</si>
  <si>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</si>
  <si>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</si>
  <si>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</si>
  <si>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</si>
  <si>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</si>
  <si>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</si>
  <si>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</si>
  <si>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</si>
  <si>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</si>
  <si>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</si>
  <si>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ELWZAFSD26045</t>
  </si>
  <si>
    <t>HPZCALL006
Rfid price hangtag</t>
  </si>
  <si>
    <t>1736/040</t>
  </si>
  <si>
    <t>2/1</t>
  </si>
  <si>
    <t>37*37*25</t>
  </si>
  <si>
    <t>2/2</t>
  </si>
  <si>
    <t>37*37*32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</si>
</sst>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J9" sqref="J9:J10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38.1759259259259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46107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>
        <v>700</v>
      </c>
      <c r="E8" s="33">
        <v>80</v>
      </c>
      <c r="F8" s="34">
        <v>3560</v>
      </c>
      <c r="G8" s="33">
        <f>H8-F8</f>
        <v>38</v>
      </c>
      <c r="H8" s="34">
        <f>M8-6</f>
        <v>3598</v>
      </c>
      <c r="I8" s="35" t="s">
        <v>29</v>
      </c>
      <c r="J8" s="33">
        <v>12.3</v>
      </c>
      <c r="K8" s="33">
        <v>13</v>
      </c>
      <c r="L8" s="33" t="s">
        <v>30</v>
      </c>
      <c r="M8" s="2">
        <v>3604</v>
      </c>
    </row>
    <row r="9" s="2" customFormat="1" ht="33" customHeight="1" spans="1:13">
      <c r="A9" s="29"/>
      <c r="B9" s="30"/>
      <c r="C9" s="36"/>
      <c r="D9" s="32"/>
      <c r="E9" s="33">
        <v>85</v>
      </c>
      <c r="F9" s="34">
        <v>2464</v>
      </c>
      <c r="G9" s="33">
        <f>H9-F9</f>
        <v>29</v>
      </c>
      <c r="H9" s="34">
        <f>M9-6</f>
        <v>2493</v>
      </c>
      <c r="I9" s="37" t="s">
        <v>31</v>
      </c>
      <c r="J9" s="38">
        <v>15.4</v>
      </c>
      <c r="K9" s="38">
        <v>16.15</v>
      </c>
      <c r="L9" s="38" t="s">
        <v>32</v>
      </c>
      <c r="M9" s="2">
        <v>2499</v>
      </c>
    </row>
    <row r="10" s="2" customFormat="1" ht="33" customHeight="1" spans="1:13">
      <c r="A10" s="29"/>
      <c r="B10" s="30"/>
      <c r="C10" s="39"/>
      <c r="D10" s="32"/>
      <c r="E10" s="33">
        <v>90</v>
      </c>
      <c r="F10" s="34">
        <v>1976</v>
      </c>
      <c r="G10" s="33">
        <f>H10-F10</f>
        <v>22</v>
      </c>
      <c r="H10" s="34">
        <f>M10-6</f>
        <v>1998</v>
      </c>
      <c r="I10" s="40"/>
      <c r="J10" s="41"/>
      <c r="K10" s="41"/>
      <c r="L10" s="41"/>
      <c r="M10" s="2">
        <v>2004</v>
      </c>
    </row>
    <row r="11" s="2" customFormat="1" ht="33" customHeight="1" spans="1:13">
      <c r="A11" s="42"/>
      <c r="B11" s="43"/>
      <c r="C11" s="44"/>
      <c r="D11" s="44"/>
      <c r="E11" s="44"/>
      <c r="F11" s="44">
        <f>SUM(F8:F10)</f>
        <v>8000</v>
      </c>
      <c r="G11" s="44">
        <f>SUM(G8:G10)</f>
        <v>89</v>
      </c>
      <c r="H11" s="44">
        <f>SUM(H8:H10)</f>
        <v>8089</v>
      </c>
      <c r="I11" s="45"/>
      <c r="J11" s="46"/>
      <c r="K11" s="47"/>
      <c r="L11" s="48"/>
    </row>
    <row r="12" s="2" customFormat="1" spans="1:13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2026-03-26T12:13:40Z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