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<sst xmlns="http://schemas.openxmlformats.org/spreadsheetml/2006/main" count="39" uniqueCount="39">
  <si>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</si>
  <si>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</si>
  <si>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</si>
  <si>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</si>
  <si>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邮政快递：8435277494513</t>
  </si>
  <si>
    <t xml:space="preserve">收件地址：詹蓝舰，13860222161，福建省龙岩市龙州工业园标准厂房3号楼对面梓鑫机械5楼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</si>
  <si>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</si>
  <si>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</si>
  <si>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</si>
  <si>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</si>
  <si>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</si>
  <si>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</si>
  <si>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</si>
  <si>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</si>
  <si>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</si>
  <si>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</si>
  <si>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</si>
  <si>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</si>
  <si>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</si>
  <si>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</si>
  <si>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</si>
  <si>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</si>
  <si>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</si>
  <si>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</si>
  <si>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</si>
  <si>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</si>
  <si>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</si>
  <si>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</si>
  <si>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RLYYCZH060</t>
  </si>
  <si>
    <t>ZHLOP25003-1厘米色蜡绳/新版-28CM，5500</t>
  </si>
  <si>
    <t>6367/047 4342/047 款</t>
  </si>
  <si>
    <t>21*37*15</t>
  </si>
  <si>
    <t>RLYYCZH061</t>
  </si>
  <si>
    <t>ZHLOP25003-1厘米色蜡绳/新版-28CM，920</t>
  </si>
  <si>
    <t>4341/047 款</t>
  </si>
  <si>
    <t>RLYYCZH062</t>
  </si>
  <si>
    <t>ZHLOP25003-1厘米色蜡绳/新版-28CM，3775</t>
  </si>
  <si>
    <t>4341/047 4342/047 6367/047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</si>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</sst>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H9" sqref="H9: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5500</v>
      </c>
      <c r="E9" s="29">
        <f>+D9*0.05</f>
        <v>275</v>
      </c>
      <c r="F9" s="29">
        <f>+D9+E9</f>
        <v>5775</v>
      </c>
      <c r="G9" s="30">
        <v>1</v>
      </c>
      <c r="H9" s="30">
        <f>I9-0.3</f>
        <v>2.25</v>
      </c>
      <c r="I9" s="39">
        <v>2.55</v>
      </c>
      <c r="J9" s="39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920</v>
      </c>
      <c r="E10" s="31">
        <f>D10*0.05</f>
        <v>46</v>
      </c>
      <c r="F10" s="31">
        <f>D10+E10</f>
        <v>966</v>
      </c>
      <c r="G10" s="32"/>
      <c r="H10" s="32"/>
      <c r="I10" s="40"/>
      <c r="J10" s="40"/>
      <c r="K10" s="32"/>
    </row>
    <row r="11" customFormat="1" ht="55" customHeight="1" spans="1:11">
      <c r="A11" s="26" t="s">
        <v>35</v>
      </c>
      <c r="B11" s="26" t="s">
        <v>36</v>
      </c>
      <c r="C11" s="27" t="s">
        <v>37</v>
      </c>
      <c r="D11" s="28">
        <v>3775</v>
      </c>
      <c r="E11" s="31">
        <f>D11*0.05</f>
        <v>188.75</v>
      </c>
      <c r="F11" s="31">
        <f>D11+E11</f>
        <v>3963.75</v>
      </c>
      <c r="G11" s="32"/>
      <c r="H11" s="32"/>
      <c r="I11" s="41"/>
      <c r="J11" s="41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2"/>
      <c r="J12" s="42"/>
      <c r="K12" s="35"/>
    </row>
    <row r="13" ht="46.95" customHeight="1" spans="1:11">
      <c r="A13" s="33" t="s">
        <v>38</v>
      </c>
      <c r="B13" s="34"/>
      <c r="C13" s="34"/>
      <c r="D13" s="37">
        <f>SUM(D9:D11)</f>
        <v>10195</v>
      </c>
      <c r="E13" s="37">
        <f>SUM(E9:E11)</f>
        <v>509.75</v>
      </c>
      <c r="F13" s="37">
        <f>SUM(F9:F11)</f>
        <v>10704.75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2026-03-26T10:06:43Z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