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<sst xmlns="http://schemas.openxmlformats.org/spreadsheetml/2006/main" count="39" uniqueCount="37">
  <si>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</si>
  <si>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</si>
  <si>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</si>
  <si>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</si>
  <si>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邮政快递：8435917064313</t>
  </si>
  <si>
    <t>收件地址：匡贝贝，15224411243，山东省青岛市胶州李哥庄江鸿工艺品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</si>
  <si>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</si>
  <si>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</si>
  <si>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</si>
  <si>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</si>
  <si>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</si>
  <si>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</si>
  <si>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</si>
  <si>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</si>
  <si>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</si>
  <si>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</si>
  <si>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</si>
  <si>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</si>
  <si>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</si>
  <si>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</si>
  <si>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</si>
  <si>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</si>
  <si>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</si>
  <si>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</si>
  <si>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</si>
  <si>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</si>
  <si>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</si>
  <si>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</si>
  <si>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RXSTR201</t>
  </si>
  <si>
    <t>STLOP25002-MV180-白色子弹头-21CM（STR），9000</t>
  </si>
  <si>
    <t>0447/102/300 款</t>
  </si>
  <si>
    <t>21*37*30</t>
  </si>
  <si>
    <t xml:space="preserve"> RXSTR200</t>
  </si>
  <si>
    <t>STLOP25002-MV180-白色子弹头-21CM（STR），5000</t>
  </si>
  <si>
    <t>0439/102/300 款</t>
  </si>
  <si>
    <t>RXSTR203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</si>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</sst>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H9" sqref="H9: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9000</v>
      </c>
      <c r="E9" s="29">
        <f t="shared" ref="E9:E11" si="0">+D9*0.05</f>
        <v>450</v>
      </c>
      <c r="F9" s="29">
        <f t="shared" ref="F9:F11" si="1">+D9+E9</f>
        <v>9450</v>
      </c>
      <c r="G9" s="30">
        <v>1</v>
      </c>
      <c r="H9" s="30">
        <f>I9-0.4</f>
        <v>3.37</v>
      </c>
      <c r="I9" s="39">
        <v>3.77</v>
      </c>
      <c r="J9" s="39" t="s">
        <v>31</v>
      </c>
      <c r="K9" s="30">
        <v>0.023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5000</v>
      </c>
      <c r="E10" s="29">
        <f t="shared" si="0"/>
        <v>250</v>
      </c>
      <c r="F10" s="29">
        <f t="shared" si="1"/>
        <v>5250</v>
      </c>
      <c r="G10" s="31"/>
      <c r="H10" s="31"/>
      <c r="I10" s="40"/>
      <c r="J10" s="40"/>
      <c r="K10" s="31"/>
    </row>
    <row r="11" customFormat="1" ht="55.05" customHeight="1" spans="1:11">
      <c r="A11" s="26" t="s">
        <v>35</v>
      </c>
      <c r="B11" s="26" t="s">
        <v>33</v>
      </c>
      <c r="C11" s="27" t="s">
        <v>34</v>
      </c>
      <c r="D11" s="28">
        <v>5000</v>
      </c>
      <c r="E11" s="29">
        <f t="shared" si="0"/>
        <v>250</v>
      </c>
      <c r="F11" s="29">
        <f t="shared" si="1"/>
        <v>5250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36</v>
      </c>
      <c r="B13" s="34"/>
      <c r="C13" s="34"/>
      <c r="D13" s="37">
        <f>SUM(D9:D11)</f>
        <v>19000</v>
      </c>
      <c r="E13" s="37">
        <f>SUM(E9:E11)</f>
        <v>950</v>
      </c>
      <c r="F13" s="37">
        <f>SUM(F9:F11)</f>
        <v>19950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