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<sst xmlns="http://schemas.openxmlformats.org/spreadsheetml/2006/main" count="204" uniqueCount="60">
  <si>
    <r>
      <rPr>
        <b/>
        <sz val="20"/>
        <color indexed="8"/>
        <rFont val="宋体"/>
        <charset val="134"/>
      </rPr>
      <t xml:space="preserve">上 海 汭 珩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</si>
  <si>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134"/>
      </rPr>
      <t>ruihengPackaging 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</si>
  <si>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</si>
  <si>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</si>
  <si>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SF5132055901732</t>
  </si>
  <si>
    <t>合同号</t>
  </si>
  <si>
    <t>Item Code</t>
  </si>
  <si>
    <t>Style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</si>
  <si>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</si>
  <si>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</si>
  <si>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</si>
  <si>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</si>
  <si>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</si>
  <si>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</si>
  <si>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</si>
  <si>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</si>
  <si>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</si>
  <si>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</t>
  </si>
  <si>
    <t>款号/订单号</t>
  </si>
  <si>
    <t>颜色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</si>
  <si>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</si>
  <si>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</si>
  <si>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</si>
  <si>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</si>
  <si>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/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</si>
  <si>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</si>
  <si>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</si>
  <si>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</si>
  <si>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S26032774 
PO00633 ET090661</t>
  </si>
  <si>
    <t>TYPE5</t>
  </si>
  <si>
    <t>30*40*50</t>
  </si>
  <si>
    <t>S26032774 
PO00632 ET090660</t>
  </si>
  <si>
    <t xml:space="preserve"> 2512</t>
  </si>
  <si>
    <t xml:space="preserve"> 20</t>
  </si>
  <si>
    <t xml:space="preserve"> 22</t>
  </si>
  <si>
    <t xml:space="preserve"> 2518</t>
  </si>
  <si>
    <t xml:space="preserve"> 71</t>
  </si>
  <si>
    <t xml:space="preserve"> 72</t>
  </si>
  <si>
    <t xml:space="preserve"> 2604</t>
  </si>
  <si>
    <t xml:space="preserve"> 42</t>
  </si>
  <si>
    <t xml:space="preserve"> 2655</t>
  </si>
  <si>
    <t xml:space="preserve"> 60</t>
  </si>
  <si>
    <t xml:space="preserve"> 2666</t>
  </si>
  <si>
    <t xml:space="preserve"> 37</t>
  </si>
  <si>
    <t xml:space="preserve"> 2750</t>
  </si>
  <si>
    <t xml:space="preserve"> 2752</t>
  </si>
  <si>
    <t xml:space="preserve"> 79</t>
  </si>
  <si>
    <t xml:space="preserve"> 80</t>
  </si>
  <si>
    <t xml:space="preserve"> 2753</t>
  </si>
  <si>
    <t xml:space="preserve"> 2766</t>
  </si>
  <si>
    <t xml:space="preserve"> 83</t>
  </si>
  <si>
    <t xml:space="preserve"> 2767</t>
  </si>
  <si>
    <t xml:space="preserve"> 86</t>
  </si>
  <si>
    <t xml:space="preserve"> 87</t>
  </si>
  <si>
    <t>合计</t>
  </si>
  <si>
    <r>
      <rPr>
        <b/>
        <sz val="11"/>
        <color theme="1"/>
        <rFont val="宋体"/>
        <charset val="134"/>
      </rPr>
      <t>订单编号</t>
    </r>
    <r>
      <rPr>
        <b/>
        <sz val="11"/>
        <color theme="1"/>
        <rFont val="Calibri"/>
        <charset val="134"/>
      </rPr>
      <t>/PO</t>
    </r>
    <r>
      <rPr>
        <b/>
        <sz val="11"/>
        <color theme="1"/>
        <rFont val="宋体"/>
        <charset val="134"/>
      </rPr>
      <t>号</t>
    </r>
  </si>
  <si>
    <t>款号</t>
  </si>
  <si>
    <t>色号</t>
  </si>
  <si>
    <t>数量（套）</t>
  </si>
  <si>
    <t>箱号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</si>
</sst>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1/1"/>
    <numFmt numFmtId="177" formatCode="yyyy\-mm\-dd"/>
    <numFmt numFmtId="178" formatCode="0_);[Red]\(0\)"/>
    <numFmt numFmtId="179" formatCode="0.00_);[Red]\(0.00\)"/>
    <numFmt numFmtId="180" formatCode="0_ "/>
  </numFmts>
  <fonts count="3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11"/>
      <name val="Calibri"/>
      <charset val="0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rgb="FFFF0000"/>
      <name val="Calibri"/>
      <charset val="134"/>
    </font>
    <font>
      <sz val="8"/>
      <color theme="1"/>
      <name val="宋体"/>
      <charset val="134"/>
      <scheme val="minor"/>
    </font>
    <font>
      <sz val="8"/>
      <color rgb="FF000000"/>
      <name val="微软雅黑"/>
      <charset val="134"/>
    </font>
    <font>
      <sz val="10"/>
      <color rgb="FF000000"/>
      <name val="宋体"/>
      <charset val="134"/>
    </font>
    <font>
      <b/>
      <sz val="10"/>
      <name val="宋体"/>
      <charset val="134"/>
    </font>
    <font>
      <b/>
      <sz val="10"/>
      <name val="Calibri"/>
      <charset val="134"/>
    </font>
    <font>
      <b/>
      <sz val="10"/>
      <name val="Arial Unicode MS"/>
      <charset val="134"/>
    </font>
    <font>
      <b/>
      <sz val="11"/>
      <color rgb="FF000000"/>
      <name val="Calibri"/>
      <charset val="134"/>
    </font>
    <font>
      <b/>
      <sz val="11"/>
      <name val="Calibri"/>
      <charset val="134"/>
    </font>
    <font>
      <sz val="12"/>
      <name val="宋体"/>
      <charset val="134"/>
    </font>
    <font>
      <b/>
      <sz val="11"/>
      <color indexed="8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20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7" applyNumberFormat="0" applyAlignment="0" applyProtection="0">
      <alignment vertical="center"/>
    </xf>
    <xf numFmtId="0" fontId="27" fillId="4" borderId="8" applyNumberFormat="0" applyAlignment="0" applyProtection="0">
      <alignment vertical="center"/>
    </xf>
    <xf numFmtId="0" fontId="28" fillId="4" borderId="7" applyNumberFormat="0" applyAlignment="0" applyProtection="0">
      <alignment vertical="center"/>
    </xf>
    <xf numFmtId="0" fontId="29" fillId="5" borderId="9" applyNumberFormat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>
      <alignment vertical="center"/>
    </xf>
  </cellStyleXfs>
  <cellXfs count="44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14" fontId="6" fillId="0" borderId="2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 wrapText="1"/>
    </xf>
    <xf numFmtId="0" fontId="6" fillId="0" borderId="3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1" xfId="49" applyFont="1" applyFill="1" applyBorder="1" applyAlignment="1">
      <alignment horizontal="center" vertical="center" wrapText="1"/>
    </xf>
    <xf numFmtId="177" fontId="11" fillId="0" borderId="1" xfId="49" applyNumberFormat="1" applyFont="1" applyFill="1" applyBorder="1" applyAlignment="1">
      <alignment horizontal="center" vertical="center" wrapText="1"/>
    </xf>
    <xf numFmtId="178" fontId="11" fillId="0" borderId="1" xfId="49" applyNumberFormat="1" applyFont="1" applyFill="1" applyBorder="1" applyAlignment="1">
      <alignment horizontal="center" vertical="center" wrapText="1"/>
    </xf>
    <xf numFmtId="49" fontId="11" fillId="0" borderId="1" xfId="49" applyNumberFormat="1" applyFont="1" applyFill="1" applyBorder="1" applyAlignment="1">
      <alignment horizontal="center" vertical="center" wrapText="1"/>
    </xf>
    <xf numFmtId="179" fontId="11" fillId="0" borderId="1" xfId="49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/>
    </xf>
    <xf numFmtId="0" fontId="11" fillId="0" borderId="1" xfId="0" applyFont="1" applyFill="1" applyBorder="1" applyAlignment="1">
      <alignment horizontal="center" vertical="center"/>
    </xf>
    <xf numFmtId="0" fontId="12" fillId="0" borderId="1" xfId="49" applyFont="1" applyFill="1" applyBorder="1" applyAlignment="1">
      <alignment horizontal="center" vertical="center" wrapText="1"/>
    </xf>
    <xf numFmtId="15" fontId="12" fillId="0" borderId="1" xfId="49" applyNumberFormat="1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8" fontId="12" fillId="0" borderId="1" xfId="49" applyNumberFormat="1" applyFont="1" applyFill="1" applyBorder="1" applyAlignment="1">
      <alignment horizontal="center" vertical="center" wrapText="1"/>
    </xf>
    <xf numFmtId="178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9" fontId="10" fillId="0" borderId="1" xfId="49" applyNumberFormat="1" applyFont="1" applyFill="1" applyBorder="1" applyAlignment="1">
      <alignment horizontal="center" vertical="center" wrapText="1"/>
    </xf>
    <xf numFmtId="0" fontId="10" fillId="0" borderId="1" xfId="49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180" fontId="13" fillId="0" borderId="1" xfId="0" applyNumberFormat="1" applyFont="1" applyFill="1" applyBorder="1" applyAlignment="1">
      <alignment horizontal="center" vertical="top" wrapText="1"/>
    </xf>
    <xf numFmtId="178" fontId="14" fillId="0" borderId="1" xfId="49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321945</xdr:colOff>
      <xdr:row>0</xdr:row>
      <xdr:rowOff>171450</xdr:rowOff>
    </xdr:from>
    <xdr:to>
      <xdr:col>1</xdr:col>
      <xdr:colOff>104775</xdr:colOff>
      <xdr:row>3</xdr:row>
      <xdr:rowOff>121920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1945" y="171450"/>
          <a:ext cx="1564005" cy="817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238125</xdr:colOff>
      <xdr:row>1</xdr:row>
      <xdr:rowOff>47625</xdr:rowOff>
    </xdr:from>
    <xdr:to>
      <xdr:col>12</xdr:col>
      <xdr:colOff>76200</xdr:colOff>
      <xdr:row>2</xdr:row>
      <xdr:rowOff>180975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19900" y="381000"/>
          <a:ext cx="2581275" cy="4667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7"/>
  <sheetViews>
    <sheetView tabSelected="1" workbookViewId="0">
      <selection activeCell="A9" sqref="A9:A36"/>
    </sheetView>
  </sheetViews>
  <sheetFormatPr defaultColWidth="9" defaultRowHeight="13.5"/>
  <cols>
    <col min="1" max="1" width="23.375" style="8" customWidth="1"/>
    <col min="2" max="16384" width="9" style="8"/>
  </cols>
  <sheetData>
    <row r="1" s="8" customFormat="1" ht="26.25" spans="1:13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</row>
    <row r="2" s="8" customFormat="1" ht="26.25" spans="1:13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</row>
    <row r="3" s="8" customFormat="1" ht="15.75" spans="1:13">
      <c r="A3" s="10"/>
      <c r="B3" s="10"/>
      <c r="C3" s="10"/>
      <c r="D3" s="10"/>
      <c r="E3" s="11" t="s">
        <v>2</v>
      </c>
      <c r="F3" s="12">
        <v>46108</v>
      </c>
      <c r="G3" s="12"/>
      <c r="H3" s="13"/>
      <c r="I3" s="14"/>
      <c r="J3" s="14"/>
      <c r="K3" s="14"/>
      <c r="L3" s="14"/>
      <c r="M3" s="10"/>
    </row>
    <row r="4" s="8" customFormat="1" ht="15.75" spans="1:13">
      <c r="A4" s="10"/>
      <c r="B4" s="10"/>
      <c r="C4" s="10"/>
      <c r="D4" s="10"/>
      <c r="E4" s="11" t="s">
        <v>3</v>
      </c>
      <c r="F4" s="15" t="s">
        <v>4</v>
      </c>
      <c r="G4" s="15"/>
      <c r="H4" s="16"/>
      <c r="I4" s="16"/>
      <c r="J4" s="16"/>
      <c r="K4" s="17"/>
      <c r="L4" s="17"/>
      <c r="M4" s="17"/>
    </row>
    <row r="5" s="8" customFormat="1" ht="25.5" spans="1:13">
      <c r="A5" s="18" t="s">
        <v>5</v>
      </c>
      <c r="B5" s="19" t="s">
        <v>6</v>
      </c>
      <c r="C5" s="19" t="s">
        <v>7</v>
      </c>
      <c r="D5" s="19" t="s">
        <v>8</v>
      </c>
      <c r="E5" s="20" t="s">
        <v>9</v>
      </c>
      <c r="F5" s="21" t="s">
        <v>10</v>
      </c>
      <c r="G5" s="21" t="s">
        <v>11</v>
      </c>
      <c r="H5" s="21" t="s">
        <v>12</v>
      </c>
      <c r="I5" s="22" t="s">
        <v>13</v>
      </c>
      <c r="J5" s="23" t="s">
        <v>14</v>
      </c>
      <c r="K5" s="23" t="s">
        <v>15</v>
      </c>
      <c r="L5" s="19" t="s">
        <v>16</v>
      </c>
      <c r="M5" s="24"/>
    </row>
    <row r="6" s="8" customFormat="1" ht="24.75" spans="1:13">
      <c r="A6" s="25"/>
      <c r="B6" s="26" t="s">
        <v>17</v>
      </c>
      <c r="C6" s="27" t="s">
        <v>18</v>
      </c>
      <c r="D6" s="27" t="s">
        <v>19</v>
      </c>
      <c r="E6" s="28" t="s">
        <v>20</v>
      </c>
      <c r="F6" s="29" t="s">
        <v>21</v>
      </c>
      <c r="G6" s="30" t="s">
        <v>22</v>
      </c>
      <c r="H6" s="30" t="s">
        <v>23</v>
      </c>
      <c r="I6" s="31" t="s">
        <v>24</v>
      </c>
      <c r="J6" s="32" t="s">
        <v>25</v>
      </c>
      <c r="K6" s="32" t="s">
        <v>26</v>
      </c>
      <c r="L6" s="33" t="s">
        <v>27</v>
      </c>
      <c r="M6" s="24"/>
    </row>
    <row r="7" s="8" customFormat="1" ht="15" spans="1:13">
      <c r="A7" s="34" t="s">
        <v>28</v>
      </c>
      <c r="B7" s="35" t="s">
        <v>29</v>
      </c>
      <c r="C7" s="36">
        <v>2655</v>
      </c>
      <c r="D7" s="36">
        <v>61</v>
      </c>
      <c r="E7" s="37"/>
      <c r="F7" s="36">
        <v>1061</v>
      </c>
      <c r="G7" s="38">
        <f>F7*0.02</f>
        <v>21.22</v>
      </c>
      <c r="H7" s="38">
        <f>SUM(F7:G7)</f>
        <v>1082.22</v>
      </c>
      <c r="I7" s="39">
        <v>46024</v>
      </c>
      <c r="J7" s="35">
        <v>15.5</v>
      </c>
      <c r="K7" s="35">
        <v>15.9</v>
      </c>
      <c r="L7" s="35" t="s">
        <v>30</v>
      </c>
      <c r="M7" s="40"/>
    </row>
    <row r="8" s="8" customFormat="1" ht="15" spans="1:13">
      <c r="A8" s="34"/>
      <c r="B8" s="35"/>
      <c r="C8" s="36">
        <v>2655</v>
      </c>
      <c r="D8" s="36">
        <v>61</v>
      </c>
      <c r="E8" s="37"/>
      <c r="F8" s="36">
        <v>1061</v>
      </c>
      <c r="G8" s="38">
        <f>F8*0.02</f>
        <v>21.22</v>
      </c>
      <c r="H8" s="38">
        <f>SUM(F8:G8)</f>
        <v>1082.22</v>
      </c>
      <c r="I8" s="39"/>
      <c r="J8" s="35"/>
      <c r="K8" s="35"/>
      <c r="L8" s="35"/>
      <c r="M8" s="40"/>
    </row>
    <row r="9" s="8" customFormat="1" ht="15" spans="1:13">
      <c r="A9" s="34" t="s">
        <v>31</v>
      </c>
      <c r="B9" s="35" t="s">
        <v>29</v>
      </c>
      <c r="C9" s="36" t="s">
        <v>32</v>
      </c>
      <c r="D9" s="36" t="s">
        <v>33</v>
      </c>
      <c r="E9" s="37"/>
      <c r="F9" s="36">
        <v>2434</v>
      </c>
      <c r="G9" s="38">
        <f>F9*0.02</f>
        <v>48.68</v>
      </c>
      <c r="H9" s="38">
        <f t="shared" ref="H9:H37" si="0">SUM(F9:G9)</f>
        <v>2482.68</v>
      </c>
      <c r="I9" s="39"/>
      <c r="J9" s="35"/>
      <c r="K9" s="35"/>
      <c r="L9" s="35"/>
    </row>
    <row r="10" s="8" customFormat="1" ht="15" spans="1:13">
      <c r="A10" s="34"/>
      <c r="B10" s="35"/>
      <c r="C10" s="36" t="s">
        <v>32</v>
      </c>
      <c r="D10" s="36" t="s">
        <v>33</v>
      </c>
      <c r="E10" s="37"/>
      <c r="F10" s="36">
        <v>2434</v>
      </c>
      <c r="G10" s="38">
        <f t="shared" ref="G10:G37" si="1">F10*0.02</f>
        <v>48.68</v>
      </c>
      <c r="H10" s="38">
        <f t="shared" si="0"/>
        <v>2482.68</v>
      </c>
      <c r="I10" s="39"/>
      <c r="J10" s="35"/>
      <c r="K10" s="35"/>
      <c r="L10" s="35"/>
    </row>
    <row r="11" s="8" customFormat="1" ht="15" spans="1:13">
      <c r="A11" s="34"/>
      <c r="B11" s="35"/>
      <c r="C11" s="36" t="s">
        <v>32</v>
      </c>
      <c r="D11" s="36" t="s">
        <v>34</v>
      </c>
      <c r="E11" s="37"/>
      <c r="F11" s="36">
        <v>1143</v>
      </c>
      <c r="G11" s="38">
        <f t="shared" si="1"/>
        <v>22.86</v>
      </c>
      <c r="H11" s="38">
        <f t="shared" si="0"/>
        <v>1165.86</v>
      </c>
      <c r="I11" s="39"/>
      <c r="J11" s="35"/>
      <c r="K11" s="35"/>
      <c r="L11" s="35"/>
    </row>
    <row r="12" s="8" customFormat="1" ht="15" spans="1:13">
      <c r="A12" s="34"/>
      <c r="B12" s="35"/>
      <c r="C12" s="36" t="s">
        <v>32</v>
      </c>
      <c r="D12" s="36" t="s">
        <v>34</v>
      </c>
      <c r="E12" s="37"/>
      <c r="F12" s="36">
        <v>1143</v>
      </c>
      <c r="G12" s="38">
        <f t="shared" si="1"/>
        <v>22.86</v>
      </c>
      <c r="H12" s="38">
        <f t="shared" si="0"/>
        <v>1165.86</v>
      </c>
      <c r="I12" s="39"/>
      <c r="J12" s="35"/>
      <c r="K12" s="35"/>
      <c r="L12" s="35"/>
    </row>
    <row r="13" s="8" customFormat="1" ht="15" spans="1:13">
      <c r="A13" s="34"/>
      <c r="B13" s="35"/>
      <c r="C13" s="36" t="s">
        <v>35</v>
      </c>
      <c r="D13" s="36" t="s">
        <v>36</v>
      </c>
      <c r="E13" s="37"/>
      <c r="F13" s="36">
        <v>531</v>
      </c>
      <c r="G13" s="38">
        <f t="shared" si="1"/>
        <v>10.62</v>
      </c>
      <c r="H13" s="38">
        <f t="shared" si="0"/>
        <v>541.62</v>
      </c>
      <c r="I13" s="39"/>
      <c r="J13" s="35"/>
      <c r="K13" s="35"/>
      <c r="L13" s="35"/>
    </row>
    <row r="14" s="8" customFormat="1" ht="15" spans="1:13">
      <c r="A14" s="34"/>
      <c r="B14" s="35"/>
      <c r="C14" s="36" t="s">
        <v>35</v>
      </c>
      <c r="D14" s="36" t="s">
        <v>36</v>
      </c>
      <c r="E14" s="37"/>
      <c r="F14" s="36">
        <v>531</v>
      </c>
      <c r="G14" s="38">
        <f t="shared" si="1"/>
        <v>10.62</v>
      </c>
      <c r="H14" s="38">
        <f t="shared" si="0"/>
        <v>541.62</v>
      </c>
      <c r="I14" s="39"/>
      <c r="J14" s="35"/>
      <c r="K14" s="35"/>
      <c r="L14" s="35"/>
    </row>
    <row r="15" s="8" customFormat="1" ht="15" spans="1:13">
      <c r="A15" s="34"/>
      <c r="B15" s="35"/>
      <c r="C15" s="36" t="s">
        <v>35</v>
      </c>
      <c r="D15" s="36" t="s">
        <v>37</v>
      </c>
      <c r="E15" s="37"/>
      <c r="F15" s="36">
        <v>2684</v>
      </c>
      <c r="G15" s="38">
        <f t="shared" si="1"/>
        <v>53.68</v>
      </c>
      <c r="H15" s="38">
        <f t="shared" si="0"/>
        <v>2737.68</v>
      </c>
      <c r="I15" s="39"/>
      <c r="J15" s="35"/>
      <c r="K15" s="35"/>
      <c r="L15" s="35"/>
    </row>
    <row r="16" s="8" customFormat="1" ht="15" spans="1:13">
      <c r="A16" s="34"/>
      <c r="B16" s="35"/>
      <c r="C16" s="36" t="s">
        <v>35</v>
      </c>
      <c r="D16" s="36" t="s">
        <v>37</v>
      </c>
      <c r="E16" s="37"/>
      <c r="F16" s="36">
        <v>2684</v>
      </c>
      <c r="G16" s="38">
        <f t="shared" si="1"/>
        <v>53.68</v>
      </c>
      <c r="H16" s="38">
        <f t="shared" si="0"/>
        <v>2737.68</v>
      </c>
      <c r="I16" s="39"/>
      <c r="J16" s="35"/>
      <c r="K16" s="35"/>
      <c r="L16" s="35"/>
    </row>
    <row r="17" s="8" customFormat="1" ht="15" spans="1:12">
      <c r="A17" s="34"/>
      <c r="B17" s="35"/>
      <c r="C17" s="36" t="s">
        <v>38</v>
      </c>
      <c r="D17" s="36" t="s">
        <v>39</v>
      </c>
      <c r="E17" s="37"/>
      <c r="F17" s="36">
        <v>281</v>
      </c>
      <c r="G17" s="38">
        <f t="shared" si="1"/>
        <v>5.62</v>
      </c>
      <c r="H17" s="38">
        <f t="shared" si="0"/>
        <v>286.62</v>
      </c>
      <c r="I17" s="39"/>
      <c r="J17" s="35"/>
      <c r="K17" s="35"/>
      <c r="L17" s="35"/>
    </row>
    <row r="18" s="8" customFormat="1" ht="15" spans="1:12">
      <c r="A18" s="34"/>
      <c r="B18" s="35"/>
      <c r="C18" s="36" t="s">
        <v>38</v>
      </c>
      <c r="D18" s="36" t="s">
        <v>39</v>
      </c>
      <c r="E18" s="37"/>
      <c r="F18" s="36">
        <v>281</v>
      </c>
      <c r="G18" s="38">
        <f t="shared" si="1"/>
        <v>5.62</v>
      </c>
      <c r="H18" s="38">
        <f t="shared" si="0"/>
        <v>286.62</v>
      </c>
      <c r="I18" s="39"/>
      <c r="J18" s="35"/>
      <c r="K18" s="35"/>
      <c r="L18" s="35"/>
    </row>
    <row r="19" s="8" customFormat="1" ht="15" spans="1:12">
      <c r="A19" s="34"/>
      <c r="B19" s="35"/>
      <c r="C19" s="36" t="s">
        <v>40</v>
      </c>
      <c r="D19" s="36" t="s">
        <v>41</v>
      </c>
      <c r="E19" s="37"/>
      <c r="F19" s="36">
        <v>5852</v>
      </c>
      <c r="G19" s="38">
        <f t="shared" si="1"/>
        <v>117.04</v>
      </c>
      <c r="H19" s="38">
        <f t="shared" si="0"/>
        <v>5969.04</v>
      </c>
      <c r="I19" s="39"/>
      <c r="J19" s="35"/>
      <c r="K19" s="35"/>
      <c r="L19" s="35"/>
    </row>
    <row r="20" s="8" customFormat="1" ht="15" spans="1:12">
      <c r="A20" s="34"/>
      <c r="B20" s="35"/>
      <c r="C20" s="36" t="s">
        <v>40</v>
      </c>
      <c r="D20" s="36" t="s">
        <v>41</v>
      </c>
      <c r="E20" s="37"/>
      <c r="F20" s="36">
        <v>5852</v>
      </c>
      <c r="G20" s="38">
        <f t="shared" si="1"/>
        <v>117.04</v>
      </c>
      <c r="H20" s="38">
        <f t="shared" si="0"/>
        <v>5969.04</v>
      </c>
      <c r="I20" s="39"/>
      <c r="J20" s="35"/>
      <c r="K20" s="35"/>
      <c r="L20" s="35"/>
    </row>
    <row r="21" s="8" customFormat="1" ht="15" spans="1:12">
      <c r="A21" s="34"/>
      <c r="B21" s="35"/>
      <c r="C21" s="36" t="s">
        <v>42</v>
      </c>
      <c r="D21" s="36" t="s">
        <v>43</v>
      </c>
      <c r="E21" s="37"/>
      <c r="F21" s="36">
        <v>13873</v>
      </c>
      <c r="G21" s="38">
        <f t="shared" si="1"/>
        <v>277.46</v>
      </c>
      <c r="H21" s="38">
        <f t="shared" si="0"/>
        <v>14150.46</v>
      </c>
      <c r="I21" s="39"/>
      <c r="J21" s="35"/>
      <c r="K21" s="35"/>
      <c r="L21" s="35"/>
    </row>
    <row r="22" s="8" customFormat="1" ht="15" spans="1:12">
      <c r="A22" s="34"/>
      <c r="B22" s="35"/>
      <c r="C22" s="36" t="s">
        <v>42</v>
      </c>
      <c r="D22" s="36" t="s">
        <v>43</v>
      </c>
      <c r="E22" s="37"/>
      <c r="F22" s="36">
        <v>13873</v>
      </c>
      <c r="G22" s="38">
        <f t="shared" si="1"/>
        <v>277.46</v>
      </c>
      <c r="H22" s="38">
        <f t="shared" si="0"/>
        <v>14150.46</v>
      </c>
      <c r="I22" s="39"/>
      <c r="J22" s="35"/>
      <c r="K22" s="35"/>
      <c r="L22" s="35"/>
    </row>
    <row r="23" s="8" customFormat="1" ht="15" spans="1:12">
      <c r="A23" s="34"/>
      <c r="B23" s="35"/>
      <c r="C23" s="36" t="s">
        <v>44</v>
      </c>
      <c r="D23" s="36" t="s">
        <v>37</v>
      </c>
      <c r="E23" s="37"/>
      <c r="F23" s="36">
        <v>223</v>
      </c>
      <c r="G23" s="38">
        <f t="shared" si="1"/>
        <v>4.46</v>
      </c>
      <c r="H23" s="38">
        <f t="shared" si="0"/>
        <v>227.46</v>
      </c>
      <c r="I23" s="39"/>
      <c r="J23" s="35"/>
      <c r="K23" s="35"/>
      <c r="L23" s="35"/>
    </row>
    <row r="24" s="8" customFormat="1" ht="15" spans="1:12">
      <c r="A24" s="34"/>
      <c r="B24" s="35"/>
      <c r="C24" s="36" t="s">
        <v>44</v>
      </c>
      <c r="D24" s="36" t="s">
        <v>37</v>
      </c>
      <c r="E24" s="37"/>
      <c r="F24" s="36">
        <v>223</v>
      </c>
      <c r="G24" s="38">
        <f t="shared" si="1"/>
        <v>4.46</v>
      </c>
      <c r="H24" s="38">
        <f t="shared" si="0"/>
        <v>227.46</v>
      </c>
      <c r="I24" s="39"/>
      <c r="J24" s="35"/>
      <c r="K24" s="35"/>
      <c r="L24" s="35"/>
    </row>
    <row r="25" s="8" customFormat="1" ht="15" spans="1:12">
      <c r="A25" s="34"/>
      <c r="B25" s="35"/>
      <c r="C25" s="36" t="s">
        <v>45</v>
      </c>
      <c r="D25" s="36" t="s">
        <v>46</v>
      </c>
      <c r="E25" s="37"/>
      <c r="F25" s="36">
        <v>2225</v>
      </c>
      <c r="G25" s="38">
        <f t="shared" si="1"/>
        <v>44.5</v>
      </c>
      <c r="H25" s="38">
        <f t="shared" si="0"/>
        <v>2269.5</v>
      </c>
      <c r="I25" s="39"/>
      <c r="J25" s="35"/>
      <c r="K25" s="35"/>
      <c r="L25" s="35"/>
    </row>
    <row r="26" s="8" customFormat="1" ht="15" spans="1:12">
      <c r="A26" s="34"/>
      <c r="B26" s="35"/>
      <c r="C26" s="36" t="s">
        <v>45</v>
      </c>
      <c r="D26" s="36" t="s">
        <v>46</v>
      </c>
      <c r="E26" s="37"/>
      <c r="F26" s="36">
        <v>2225</v>
      </c>
      <c r="G26" s="38">
        <f t="shared" si="1"/>
        <v>44.5</v>
      </c>
      <c r="H26" s="38">
        <f t="shared" si="0"/>
        <v>2269.5</v>
      </c>
      <c r="I26" s="39"/>
      <c r="J26" s="35"/>
      <c r="K26" s="35"/>
      <c r="L26" s="35"/>
    </row>
    <row r="27" s="8" customFormat="1" ht="15" spans="1:12">
      <c r="A27" s="34"/>
      <c r="B27" s="35"/>
      <c r="C27" s="36" t="s">
        <v>45</v>
      </c>
      <c r="D27" s="36" t="s">
        <v>47</v>
      </c>
      <c r="E27" s="37"/>
      <c r="F27" s="36">
        <v>3983</v>
      </c>
      <c r="G27" s="38">
        <f t="shared" si="1"/>
        <v>79.66</v>
      </c>
      <c r="H27" s="38">
        <f t="shared" si="0"/>
        <v>4062.66</v>
      </c>
      <c r="I27" s="39"/>
      <c r="J27" s="35"/>
      <c r="K27" s="35"/>
      <c r="L27" s="35"/>
    </row>
    <row r="28" s="8" customFormat="1" ht="15" spans="1:12">
      <c r="A28" s="34"/>
      <c r="B28" s="35"/>
      <c r="C28" s="36" t="s">
        <v>45</v>
      </c>
      <c r="D28" s="36" t="s">
        <v>47</v>
      </c>
      <c r="E28" s="37"/>
      <c r="F28" s="36">
        <v>3983</v>
      </c>
      <c r="G28" s="38">
        <f t="shared" si="1"/>
        <v>79.66</v>
      </c>
      <c r="H28" s="38">
        <f t="shared" si="0"/>
        <v>4062.66</v>
      </c>
      <c r="I28" s="39"/>
      <c r="J28" s="35"/>
      <c r="K28" s="35"/>
      <c r="L28" s="35"/>
    </row>
    <row r="29" s="8" customFormat="1" ht="15" spans="1:12">
      <c r="A29" s="34"/>
      <c r="B29" s="35"/>
      <c r="C29" s="36" t="s">
        <v>48</v>
      </c>
      <c r="D29" s="36" t="s">
        <v>39</v>
      </c>
      <c r="E29" s="37"/>
      <c r="F29" s="36">
        <v>4347</v>
      </c>
      <c r="G29" s="38">
        <f t="shared" si="1"/>
        <v>86.94</v>
      </c>
      <c r="H29" s="38">
        <f t="shared" si="0"/>
        <v>4433.94</v>
      </c>
      <c r="I29" s="39"/>
      <c r="J29" s="35"/>
      <c r="K29" s="35"/>
      <c r="L29" s="35"/>
    </row>
    <row r="30" s="8" customFormat="1" ht="15" spans="1:12">
      <c r="A30" s="34"/>
      <c r="B30" s="35"/>
      <c r="C30" s="36" t="s">
        <v>48</v>
      </c>
      <c r="D30" s="36" t="s">
        <v>39</v>
      </c>
      <c r="E30" s="37"/>
      <c r="F30" s="36">
        <v>4347</v>
      </c>
      <c r="G30" s="38">
        <f t="shared" si="1"/>
        <v>86.94</v>
      </c>
      <c r="H30" s="38">
        <f t="shared" si="0"/>
        <v>4433.94</v>
      </c>
      <c r="I30" s="39"/>
      <c r="J30" s="35"/>
      <c r="K30" s="35"/>
      <c r="L30" s="35"/>
    </row>
    <row r="31" s="8" customFormat="1" ht="15" spans="1:12">
      <c r="A31" s="34"/>
      <c r="B31" s="35"/>
      <c r="C31" s="36" t="s">
        <v>49</v>
      </c>
      <c r="D31" s="36" t="s">
        <v>50</v>
      </c>
      <c r="E31" s="37"/>
      <c r="F31" s="36">
        <v>2033</v>
      </c>
      <c r="G31" s="38">
        <f t="shared" si="1"/>
        <v>40.66</v>
      </c>
      <c r="H31" s="38">
        <f t="shared" si="0"/>
        <v>2073.66</v>
      </c>
      <c r="I31" s="39"/>
      <c r="J31" s="35"/>
      <c r="K31" s="35"/>
      <c r="L31" s="35"/>
    </row>
    <row r="32" s="8" customFormat="1" ht="15" spans="1:12">
      <c r="A32" s="34"/>
      <c r="B32" s="35"/>
      <c r="C32" s="36" t="s">
        <v>49</v>
      </c>
      <c r="D32" s="36" t="s">
        <v>50</v>
      </c>
      <c r="E32" s="37"/>
      <c r="F32" s="36">
        <v>2033</v>
      </c>
      <c r="G32" s="38">
        <f t="shared" si="1"/>
        <v>40.66</v>
      </c>
      <c r="H32" s="38">
        <f t="shared" si="0"/>
        <v>2073.66</v>
      </c>
      <c r="I32" s="39"/>
      <c r="J32" s="35"/>
      <c r="K32" s="35"/>
      <c r="L32" s="35"/>
    </row>
    <row r="33" s="8" customFormat="1" ht="15" spans="1:12">
      <c r="A33" s="34"/>
      <c r="B33" s="35"/>
      <c r="C33" s="36" t="s">
        <v>51</v>
      </c>
      <c r="D33" s="36" t="s">
        <v>52</v>
      </c>
      <c r="E33" s="37"/>
      <c r="F33" s="36">
        <v>6699</v>
      </c>
      <c r="G33" s="38">
        <f t="shared" si="1"/>
        <v>133.98</v>
      </c>
      <c r="H33" s="38">
        <f t="shared" si="0"/>
        <v>6832.98</v>
      </c>
      <c r="I33" s="39"/>
      <c r="J33" s="35"/>
      <c r="K33" s="35"/>
      <c r="L33" s="35"/>
    </row>
    <row r="34" s="8" customFormat="1" ht="15" spans="1:12">
      <c r="A34" s="34"/>
      <c r="B34" s="35"/>
      <c r="C34" s="36" t="s">
        <v>51</v>
      </c>
      <c r="D34" s="36" t="s">
        <v>52</v>
      </c>
      <c r="E34" s="37"/>
      <c r="F34" s="36">
        <v>6699</v>
      </c>
      <c r="G34" s="38">
        <f t="shared" si="1"/>
        <v>133.98</v>
      </c>
      <c r="H34" s="38">
        <f t="shared" si="0"/>
        <v>6832.98</v>
      </c>
      <c r="I34" s="39"/>
      <c r="J34" s="35"/>
      <c r="K34" s="35"/>
      <c r="L34" s="35"/>
    </row>
    <row r="35" s="8" customFormat="1" ht="15" spans="1:12">
      <c r="A35" s="34"/>
      <c r="B35" s="35"/>
      <c r="C35" s="36" t="s">
        <v>51</v>
      </c>
      <c r="D35" s="36" t="s">
        <v>53</v>
      </c>
      <c r="E35" s="37"/>
      <c r="F35" s="36">
        <v>3267</v>
      </c>
      <c r="G35" s="38">
        <f t="shared" si="1"/>
        <v>65.34</v>
      </c>
      <c r="H35" s="38">
        <f t="shared" si="0"/>
        <v>3332.34</v>
      </c>
      <c r="I35" s="39"/>
      <c r="J35" s="35"/>
      <c r="K35" s="35"/>
      <c r="L35" s="35"/>
    </row>
    <row r="36" ht="15" spans="1:12">
      <c r="A36" s="34"/>
      <c r="B36" s="35"/>
      <c r="C36" s="36" t="s">
        <v>51</v>
      </c>
      <c r="D36" s="36" t="s">
        <v>53</v>
      </c>
      <c r="E36" s="37"/>
      <c r="F36" s="36">
        <v>3267</v>
      </c>
      <c r="G36" s="38">
        <f t="shared" si="1"/>
        <v>65.34</v>
      </c>
      <c r="H36" s="38">
        <f t="shared" si="0"/>
        <v>3332.34</v>
      </c>
      <c r="I36" s="39"/>
      <c r="J36" s="35"/>
      <c r="K36" s="35"/>
      <c r="L36" s="35"/>
    </row>
    <row r="37" ht="15" spans="1:12">
      <c r="A37" s="41" t="s">
        <v>54</v>
      </c>
      <c r="B37" s="42"/>
      <c r="C37" s="36"/>
      <c r="D37" s="36"/>
      <c r="E37" s="42"/>
      <c r="F37" s="35">
        <f>SUM(F7:F36)</f>
        <v>101272</v>
      </c>
      <c r="G37" s="38">
        <f t="shared" si="1"/>
        <v>2025.44</v>
      </c>
      <c r="H37" s="38">
        <f t="shared" si="0"/>
        <v>103297.44</v>
      </c>
      <c r="I37" s="43"/>
      <c r="J37" s="43"/>
      <c r="K37" s="43"/>
      <c r="L37" s="43"/>
    </row>
  </sheetData>
  <mergeCells count="14">
    <mergeCell ref="A1:M1"/>
    <mergeCell ref="A2:M2"/>
    <mergeCell ref="F3:G3"/>
    <mergeCell ref="F4:G4"/>
    <mergeCell ref="H4:J4"/>
    <mergeCell ref="A5:A6"/>
    <mergeCell ref="A7:A8"/>
    <mergeCell ref="A9:A36"/>
    <mergeCell ref="B7:B8"/>
    <mergeCell ref="B9:B36"/>
    <mergeCell ref="I7:I36"/>
    <mergeCell ref="J7:J36"/>
    <mergeCell ref="K7:K36"/>
    <mergeCell ref="L7:L36"/>
  </mergeCells>
  <pageMargins left="0.75" right="0.75" top="1" bottom="1" header="0.5" footer="0.5"/>
  <pageSetup paperSize="9" scale="75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H50"/>
  <sheetViews>
    <sheetView workbookViewId="0">
      <selection activeCell="N22" sqref="N22"/>
    </sheetView>
  </sheetViews>
  <sheetFormatPr defaultColWidth="9" defaultRowHeight="13.5" outlineLevelCol="7"/>
  <cols>
    <col min="1" max="1" width="17.75" customWidth="1"/>
    <col min="3" max="4" width="9" style="1"/>
    <col min="5" max="5" width="11" style="1" customWidth="1"/>
  </cols>
  <sheetData>
    <row r="2" ht="15" spans="1:6">
      <c r="A2" s="2" t="s">
        <v>55</v>
      </c>
      <c r="B2" s="2" t="s">
        <v>17</v>
      </c>
      <c r="C2" s="2" t="s">
        <v>56</v>
      </c>
      <c r="D2" s="2" t="s">
        <v>57</v>
      </c>
      <c r="E2" s="2" t="s">
        <v>58</v>
      </c>
      <c r="F2" s="2" t="s">
        <v>59</v>
      </c>
    </row>
    <row r="3" ht="15" spans="1:6">
      <c r="A3" s="3" t="s">
        <v>31</v>
      </c>
      <c r="B3" s="4" t="s">
        <v>29</v>
      </c>
      <c r="C3" s="5" t="s">
        <v>32</v>
      </c>
      <c r="D3" s="5" t="s">
        <v>33</v>
      </c>
      <c r="E3" s="5">
        <v>2434</v>
      </c>
      <c r="F3" s="6">
        <v>1</v>
      </c>
    </row>
    <row r="4" ht="15" spans="1:6">
      <c r="A4" s="4"/>
      <c r="B4" s="4"/>
      <c r="C4" s="5" t="s">
        <v>32</v>
      </c>
      <c r="D4" s="5" t="s">
        <v>34</v>
      </c>
      <c r="E4" s="5">
        <v>1143</v>
      </c>
      <c r="F4" s="6"/>
    </row>
    <row r="5" ht="15" spans="1:6">
      <c r="A5" s="4"/>
      <c r="B5" s="4"/>
      <c r="C5" s="5" t="s">
        <v>35</v>
      </c>
      <c r="D5" s="5" t="s">
        <v>36</v>
      </c>
      <c r="E5" s="5">
        <v>531</v>
      </c>
      <c r="F5" s="6"/>
    </row>
    <row r="6" ht="15" spans="1:6">
      <c r="A6" s="4"/>
      <c r="B6" s="4"/>
      <c r="C6" s="5" t="s">
        <v>35</v>
      </c>
      <c r="D6" s="5" t="s">
        <v>37</v>
      </c>
      <c r="E6" s="5">
        <v>2684</v>
      </c>
      <c r="F6" s="6"/>
    </row>
    <row r="7" ht="15" spans="1:6">
      <c r="A7" s="4"/>
      <c r="B7" s="4"/>
      <c r="C7" s="5" t="s">
        <v>38</v>
      </c>
      <c r="D7" s="5" t="s">
        <v>39</v>
      </c>
      <c r="E7" s="5">
        <v>281</v>
      </c>
      <c r="F7" s="6"/>
    </row>
    <row r="8" ht="15" spans="1:6">
      <c r="A8" s="4"/>
      <c r="B8" s="4"/>
      <c r="C8" s="5" t="s">
        <v>40</v>
      </c>
      <c r="D8" s="5" t="s">
        <v>41</v>
      </c>
      <c r="E8" s="5">
        <v>5852</v>
      </c>
      <c r="F8" s="6"/>
    </row>
    <row r="9" ht="15" spans="1:6">
      <c r="A9" s="4"/>
      <c r="B9" s="4"/>
      <c r="C9" s="5" t="s">
        <v>42</v>
      </c>
      <c r="D9" s="5" t="s">
        <v>43</v>
      </c>
      <c r="E9" s="5">
        <v>13873</v>
      </c>
      <c r="F9" s="6"/>
    </row>
    <row r="10" ht="15" spans="1:6">
      <c r="A10" s="4"/>
      <c r="B10" s="4"/>
      <c r="C10" s="5" t="s">
        <v>44</v>
      </c>
      <c r="D10" s="5" t="s">
        <v>37</v>
      </c>
      <c r="E10" s="5">
        <v>223</v>
      </c>
      <c r="F10" s="6"/>
    </row>
    <row r="11" ht="15" spans="1:6">
      <c r="A11" s="4"/>
      <c r="B11" s="4"/>
      <c r="C11" s="5" t="s">
        <v>45</v>
      </c>
      <c r="D11" s="5" t="s">
        <v>46</v>
      </c>
      <c r="E11" s="5">
        <v>2225</v>
      </c>
      <c r="F11" s="6"/>
    </row>
    <row r="12" ht="15" spans="1:6">
      <c r="A12" s="4"/>
      <c r="B12" s="4"/>
      <c r="C12" s="5" t="s">
        <v>45</v>
      </c>
      <c r="D12" s="5" t="s">
        <v>47</v>
      </c>
      <c r="E12" s="5">
        <v>3983</v>
      </c>
      <c r="F12" s="6"/>
    </row>
    <row r="13" ht="15" spans="1:6">
      <c r="A13" s="4"/>
      <c r="B13" s="4"/>
      <c r="C13" s="5" t="s">
        <v>48</v>
      </c>
      <c r="D13" s="5" t="s">
        <v>39</v>
      </c>
      <c r="E13" s="5">
        <v>4347</v>
      </c>
      <c r="F13" s="6"/>
    </row>
    <row r="14" ht="15" spans="1:6">
      <c r="A14" s="4"/>
      <c r="B14" s="4"/>
      <c r="C14" s="5" t="s">
        <v>49</v>
      </c>
      <c r="D14" s="5" t="s">
        <v>50</v>
      </c>
      <c r="E14" s="5">
        <v>2033</v>
      </c>
      <c r="F14" s="6"/>
    </row>
    <row r="15" ht="15" spans="1:6">
      <c r="A15" s="4"/>
      <c r="B15" s="4"/>
      <c r="C15" s="5" t="s">
        <v>51</v>
      </c>
      <c r="D15" s="5" t="s">
        <v>52</v>
      </c>
      <c r="E15" s="5">
        <v>6699</v>
      </c>
      <c r="F15" s="6"/>
    </row>
    <row r="16" ht="15" spans="1:6">
      <c r="A16" s="4"/>
      <c r="B16" s="4"/>
      <c r="C16" s="5" t="s">
        <v>51</v>
      </c>
      <c r="D16" s="5" t="s">
        <v>53</v>
      </c>
      <c r="E16" s="5">
        <v>3267</v>
      </c>
      <c r="F16" s="6"/>
    </row>
    <row r="17" ht="30" spans="1:8">
      <c r="A17" s="3" t="s">
        <v>28</v>
      </c>
      <c r="B17" s="4"/>
      <c r="C17" s="5">
        <v>2655</v>
      </c>
      <c r="D17" s="5">
        <v>61</v>
      </c>
      <c r="E17" s="5">
        <v>1061</v>
      </c>
      <c r="F17" s="6"/>
    </row>
    <row r="18" ht="15" spans="1:8">
      <c r="A18" s="7" t="s">
        <v>54</v>
      </c>
      <c r="B18" s="4"/>
      <c r="C18" s="4"/>
      <c r="D18" s="4"/>
      <c r="E18" s="4">
        <f>SUM(E3:E17)</f>
        <v>50636</v>
      </c>
      <c r="F18" s="4"/>
    </row>
    <row r="20" ht="20" customHeight="1" spans="1:8">
      <c r="B20" s="2" t="s">
        <v>56</v>
      </c>
      <c r="C20" s="2" t="s">
        <v>57</v>
      </c>
      <c r="D20" s="2" t="s">
        <v>58</v>
      </c>
      <c r="F20" s="2" t="s">
        <v>56</v>
      </c>
      <c r="G20" s="2" t="s">
        <v>57</v>
      </c>
      <c r="H20" s="2" t="s">
        <v>58</v>
      </c>
    </row>
    <row r="21" ht="20" customHeight="1" spans="1:8">
      <c r="B21" s="5" t="s">
        <v>32</v>
      </c>
      <c r="C21" s="5" t="s">
        <v>33</v>
      </c>
      <c r="D21" s="5">
        <v>2434</v>
      </c>
      <c r="F21" s="5" t="s">
        <v>45</v>
      </c>
      <c r="G21" s="5" t="s">
        <v>47</v>
      </c>
      <c r="H21" s="5">
        <v>3983</v>
      </c>
    </row>
    <row r="22" ht="20" customHeight="1" spans="1:8">
      <c r="B22" s="2" t="s">
        <v>56</v>
      </c>
      <c r="C22" s="2" t="s">
        <v>57</v>
      </c>
      <c r="D22" s="2" t="s">
        <v>58</v>
      </c>
      <c r="F22" s="2" t="s">
        <v>56</v>
      </c>
      <c r="G22" s="2" t="s">
        <v>57</v>
      </c>
      <c r="H22" s="2" t="s">
        <v>58</v>
      </c>
    </row>
    <row r="23" ht="20" customHeight="1" spans="1:8">
      <c r="B23" s="5" t="s">
        <v>32</v>
      </c>
      <c r="C23" s="5" t="s">
        <v>34</v>
      </c>
      <c r="D23" s="5">
        <v>1143</v>
      </c>
      <c r="F23" s="5" t="s">
        <v>48</v>
      </c>
      <c r="G23" s="5" t="s">
        <v>39</v>
      </c>
      <c r="H23" s="5">
        <v>4347</v>
      </c>
    </row>
    <row r="24" ht="20" customHeight="1" spans="1:8">
      <c r="B24" s="2" t="s">
        <v>56</v>
      </c>
      <c r="C24" s="2" t="s">
        <v>57</v>
      </c>
      <c r="D24" s="2" t="s">
        <v>58</v>
      </c>
      <c r="F24" s="2" t="s">
        <v>56</v>
      </c>
      <c r="G24" s="2" t="s">
        <v>57</v>
      </c>
      <c r="H24" s="2" t="s">
        <v>58</v>
      </c>
    </row>
    <row r="25" ht="20" customHeight="1" spans="1:8">
      <c r="B25" s="5" t="s">
        <v>35</v>
      </c>
      <c r="C25" s="5" t="s">
        <v>36</v>
      </c>
      <c r="D25" s="5">
        <v>531</v>
      </c>
      <c r="F25" s="5" t="s">
        <v>49</v>
      </c>
      <c r="G25" s="5" t="s">
        <v>50</v>
      </c>
      <c r="H25" s="5">
        <v>2033</v>
      </c>
    </row>
    <row r="26" ht="20" customHeight="1" spans="1:8">
      <c r="B26" s="2" t="s">
        <v>56</v>
      </c>
      <c r="C26" s="2" t="s">
        <v>57</v>
      </c>
      <c r="D26" s="2" t="s">
        <v>58</v>
      </c>
      <c r="F26" s="2" t="s">
        <v>56</v>
      </c>
      <c r="G26" s="2" t="s">
        <v>57</v>
      </c>
      <c r="H26" s="2" t="s">
        <v>58</v>
      </c>
    </row>
    <row r="27" ht="20" customHeight="1" spans="1:8">
      <c r="B27" s="5" t="s">
        <v>35</v>
      </c>
      <c r="C27" s="5" t="s">
        <v>37</v>
      </c>
      <c r="D27" s="5">
        <v>2684</v>
      </c>
      <c r="F27" s="5" t="s">
        <v>51</v>
      </c>
      <c r="G27" s="5" t="s">
        <v>52</v>
      </c>
      <c r="H27" s="5">
        <v>6699</v>
      </c>
    </row>
    <row r="28" ht="20" customHeight="1" spans="1:8">
      <c r="B28" s="2" t="s">
        <v>56</v>
      </c>
      <c r="C28" s="2" t="s">
        <v>57</v>
      </c>
      <c r="D28" s="2" t="s">
        <v>58</v>
      </c>
      <c r="F28" s="2" t="s">
        <v>56</v>
      </c>
      <c r="G28" s="2" t="s">
        <v>57</v>
      </c>
      <c r="H28" s="2" t="s">
        <v>58</v>
      </c>
    </row>
    <row r="29" ht="20" customHeight="1" spans="1:8">
      <c r="B29" s="5" t="s">
        <v>38</v>
      </c>
      <c r="C29" s="5" t="s">
        <v>39</v>
      </c>
      <c r="D29" s="5">
        <v>281</v>
      </c>
      <c r="F29" s="5" t="s">
        <v>51</v>
      </c>
      <c r="G29" s="5" t="s">
        <v>53</v>
      </c>
      <c r="H29" s="5">
        <v>3267</v>
      </c>
    </row>
    <row r="30" ht="20" customHeight="1" spans="1:8">
      <c r="B30" s="2" t="s">
        <v>56</v>
      </c>
      <c r="C30" s="2" t="s">
        <v>57</v>
      </c>
      <c r="D30" s="2" t="s">
        <v>58</v>
      </c>
      <c r="F30" s="2" t="s">
        <v>56</v>
      </c>
      <c r="G30" s="2" t="s">
        <v>57</v>
      </c>
      <c r="H30" s="2" t="s">
        <v>58</v>
      </c>
    </row>
    <row r="31" ht="20" customHeight="1" spans="1:8">
      <c r="B31" s="5" t="s">
        <v>40</v>
      </c>
      <c r="C31" s="5" t="s">
        <v>41</v>
      </c>
      <c r="D31" s="5">
        <v>5852</v>
      </c>
      <c r="F31" s="5">
        <v>2655</v>
      </c>
      <c r="G31" s="5">
        <v>61</v>
      </c>
      <c r="H31" s="5">
        <v>1061</v>
      </c>
    </row>
    <row r="32" ht="20" customHeight="1" spans="1:8">
      <c r="B32" s="2" t="s">
        <v>56</v>
      </c>
      <c r="C32" s="2" t="s">
        <v>57</v>
      </c>
      <c r="D32" s="2" t="s">
        <v>58</v>
      </c>
      <c r="F32" s="2" t="s">
        <v>56</v>
      </c>
      <c r="G32" s="2" t="s">
        <v>57</v>
      </c>
      <c r="H32" s="2" t="s">
        <v>58</v>
      </c>
    </row>
    <row r="33" ht="20" customHeight="1" spans="2:4">
      <c r="B33" s="5" t="s">
        <v>42</v>
      </c>
      <c r="C33" s="5" t="s">
        <v>43</v>
      </c>
      <c r="D33" s="5">
        <v>13873</v>
      </c>
    </row>
    <row r="34" ht="20" customHeight="1" spans="2:4">
      <c r="B34" s="2" t="s">
        <v>56</v>
      </c>
      <c r="C34" s="2" t="s">
        <v>57</v>
      </c>
      <c r="D34" s="2" t="s">
        <v>58</v>
      </c>
    </row>
    <row r="35" ht="20" customHeight="1" spans="2:4">
      <c r="B35" s="5" t="s">
        <v>44</v>
      </c>
      <c r="C35" s="5" t="s">
        <v>37</v>
      </c>
      <c r="D35" s="5">
        <v>223</v>
      </c>
    </row>
    <row r="36" ht="20" customHeight="1" spans="2:4">
      <c r="B36" s="2" t="s">
        <v>56</v>
      </c>
      <c r="C36" s="2" t="s">
        <v>57</v>
      </c>
      <c r="D36" s="2" t="s">
        <v>58</v>
      </c>
    </row>
    <row r="37" ht="20" customHeight="1" spans="2:4">
      <c r="B37" s="5" t="s">
        <v>45</v>
      </c>
      <c r="C37" s="5" t="s">
        <v>46</v>
      </c>
      <c r="D37" s="5">
        <v>2225</v>
      </c>
    </row>
    <row r="38" ht="20" customHeight="1"/>
    <row r="39" ht="20" customHeight="1"/>
    <row r="40" ht="20" customHeight="1"/>
    <row r="41" ht="20" customHeight="1"/>
    <row r="42" ht="20" customHeight="1"/>
    <row r="43" ht="20" customHeight="1"/>
    <row r="44" ht="20" customHeight="1"/>
    <row r="45" ht="20" customHeight="1"/>
    <row r="46" ht="20" customHeight="1"/>
    <row r="47" ht="20" customHeight="1"/>
    <row r="48" ht="20" customHeight="1"/>
    <row r="49" ht="20" customHeight="1"/>
    <row r="50" ht="20" customHeight="1"/>
  </sheetData>
  <mergeCells count="3">
    <mergeCell ref="A3:A16"/>
    <mergeCell ref="B3:B17"/>
    <mergeCell ref="F3:F17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WPS_1650850909</cp:lastModifiedBy>
  <dcterms:created xsi:type="dcterms:W3CDTF">2026-03-25T08:15:00Z</dcterms:created>
  <dcterms:modified xsi:type="dcterms:W3CDTF">2026-03-27T12:56:08Z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70C67803DB9A4D15A9C42D2A294E4E95_11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