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MSLEFT022" sheetId="7" r:id="rId1"/>
  </sheets>
  <externalReferences>
    <externalReference r:id="rId2"/>
  </externalReferences>
  <definedNames>
    <definedName name="_xlnm._FilterDatabase" localSheetId="0" hidden="1">QMSLEFT022!$H$13:$H$15</definedName>
    <definedName name="Ext">[1]LUT!$G$2</definedName>
    <definedName name="Gender">[1]LUT!$I$1:$BI$1</definedName>
    <definedName name="_xlnm.Print_Area" localSheetId="0">QMSLEFT022!$A$1:$M$15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<sst xmlns="http://schemas.openxmlformats.org/spreadsheetml/2006/main" count="40" uniqueCount="40">
  <si>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</si>
  <si>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</si>
  <si>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</si>
  <si>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</si>
  <si>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SF0225811042035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</si>
  <si>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</si>
  <si>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</si>
  <si>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</si>
  <si>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</si>
  <si>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</si>
  <si>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</si>
  <si>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</si>
  <si>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</si>
  <si>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</si>
  <si>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</si>
  <si>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</si>
  <si>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</si>
  <si>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</si>
  <si>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</si>
  <si>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</si>
  <si>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</si>
  <si>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</si>
  <si>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</si>
  <si>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</si>
  <si>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</si>
  <si>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</si>
  <si>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</si>
  <si>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</si>
  <si>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</si>
  <si>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</si>
  <si>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QMSLEFT022</t>
  </si>
  <si>
    <t>DARWIN 5812-315</t>
  </si>
  <si>
    <t>银色</t>
  </si>
  <si>
    <t>XS</t>
  </si>
  <si>
    <t>1-1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</si>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</sst>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000000"/>
      <name val="Calibri"/>
      <charset val="134"/>
    </font>
    <font>
      <b/>
      <sz val="10"/>
      <color rgb="FFFF0000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5" fillId="0" borderId="0"/>
    <xf numFmtId="0" fontId="41" fillId="0" borderId="0"/>
    <xf numFmtId="0" fontId="15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6" fontId="15" fillId="0" borderId="3" xfId="52" applyNumberFormat="1" applyFont="1" applyFill="1" applyBorder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16" fillId="0" borderId="6" xfId="52" applyNumberFormat="1" applyFont="1" applyFill="1" applyBorder="1" applyAlignment="1">
      <alignment horizontal="center" vertical="center" wrapText="1"/>
    </xf>
    <xf numFmtId="177" fontId="15" fillId="0" borderId="6" xfId="52" applyNumberFormat="1" applyFont="1" applyFill="1" applyBorder="1" applyAlignment="1">
      <alignment horizontal="center" vertical="center" wrapText="1"/>
    </xf>
    <xf numFmtId="0" fontId="15" fillId="0" borderId="6" xfId="52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682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112395</xdr:colOff>
      <xdr:row>2</xdr:row>
      <xdr:rowOff>9525</xdr:rowOff>
    </xdr:from>
    <xdr:to>
      <xdr:col>12</xdr:col>
      <xdr:colOff>1232535</xdr:colOff>
      <xdr:row>3</xdr:row>
      <xdr:rowOff>180975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63360" y="676275"/>
          <a:ext cx="5848350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view="pageBreakPreview" zoomScaleNormal="100" workbookViewId="0">
      <selection activeCell="H21" sqref="H21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4.75" style="2" customWidth="1"/>
    <col min="5" max="5" width="14.8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46109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7" customHeight="1" spans="1:14">
      <c r="A8" s="23" t="s">
        <v>30</v>
      </c>
      <c r="B8" s="24"/>
      <c r="C8" s="23" t="s">
        <v>31</v>
      </c>
      <c r="D8" s="25" t="s">
        <v>32</v>
      </c>
      <c r="E8" s="26" t="s">
        <v>33</v>
      </c>
      <c r="F8" s="27">
        <v>3310</v>
      </c>
      <c r="G8" s="27">
        <f t="shared" ref="G8:G13" si="0">H8-F8</f>
        <v>190</v>
      </c>
      <c r="H8" s="27">
        <v>3500</v>
      </c>
      <c r="I8" s="28" t="s">
        <v>34</v>
      </c>
      <c r="J8" s="29"/>
      <c r="K8" s="29"/>
      <c r="L8" s="24"/>
      <c r="M8" s="22"/>
    </row>
    <row r="9" s="1" customFormat="1" ht="17" customHeight="1" spans="1:14">
      <c r="A9" s="30"/>
      <c r="B9" s="31"/>
      <c r="C9" s="30"/>
      <c r="D9" s="32"/>
      <c r="E9" s="26" t="s">
        <v>35</v>
      </c>
      <c r="F9" s="27">
        <v>8411</v>
      </c>
      <c r="G9" s="27">
        <f t="shared" si="0"/>
        <v>439</v>
      </c>
      <c r="H9" s="27">
        <v>8850</v>
      </c>
      <c r="I9" s="33"/>
      <c r="J9" s="34"/>
      <c r="K9" s="34"/>
      <c r="L9" s="35"/>
      <c r="M9" s="22"/>
    </row>
    <row r="10" s="1" customFormat="1" ht="17" customHeight="1" spans="1:14">
      <c r="A10" s="30"/>
      <c r="B10" s="31"/>
      <c r="C10" s="30"/>
      <c r="D10" s="32"/>
      <c r="E10" s="26" t="s">
        <v>36</v>
      </c>
      <c r="F10" s="27">
        <v>10746</v>
      </c>
      <c r="G10" s="27">
        <f t="shared" si="0"/>
        <v>554</v>
      </c>
      <c r="H10" s="27">
        <v>11300</v>
      </c>
      <c r="I10" s="33"/>
      <c r="J10" s="34"/>
      <c r="K10" s="34"/>
      <c r="L10" s="35"/>
      <c r="M10" s="22"/>
    </row>
    <row r="11" s="1" customFormat="1" ht="17" customHeight="1" spans="1:14">
      <c r="A11" s="30"/>
      <c r="B11" s="31"/>
      <c r="C11" s="30"/>
      <c r="D11" s="32"/>
      <c r="E11" s="26" t="s">
        <v>37</v>
      </c>
      <c r="F11" s="27">
        <v>9112</v>
      </c>
      <c r="G11" s="27">
        <f t="shared" si="0"/>
        <v>488</v>
      </c>
      <c r="H11" s="27">
        <v>9600</v>
      </c>
      <c r="I11" s="33"/>
      <c r="J11" s="34"/>
      <c r="K11" s="34"/>
      <c r="L11" s="35"/>
      <c r="M11" s="22"/>
    </row>
    <row r="12" s="1" customFormat="1" ht="17" customHeight="1" spans="1:14">
      <c r="A12" s="30"/>
      <c r="B12" s="31"/>
      <c r="C12" s="30"/>
      <c r="D12" s="32"/>
      <c r="E12" s="26" t="s">
        <v>38</v>
      </c>
      <c r="F12" s="27">
        <v>5981</v>
      </c>
      <c r="G12" s="27">
        <f t="shared" si="0"/>
        <v>319</v>
      </c>
      <c r="H12" s="27">
        <v>6300</v>
      </c>
      <c r="I12" s="33"/>
      <c r="J12" s="34"/>
      <c r="K12" s="34"/>
      <c r="L12" s="35"/>
      <c r="M12" s="22"/>
    </row>
    <row r="13" s="1" customFormat="1" ht="15" customHeight="1" spans="1:14">
      <c r="A13" s="36"/>
      <c r="B13" s="37"/>
      <c r="C13" s="36"/>
      <c r="D13" s="38"/>
      <c r="E13" s="39" t="s">
        <v>39</v>
      </c>
      <c r="F13" s="40">
        <v>4440</v>
      </c>
      <c r="G13" s="27">
        <f t="shared" si="0"/>
        <v>260</v>
      </c>
      <c r="H13" s="40">
        <v>4700</v>
      </c>
      <c r="I13" s="41"/>
      <c r="J13" s="42"/>
      <c r="K13" s="42"/>
      <c r="L13" s="43"/>
      <c r="M13" s="19"/>
      <c r="N13" s="44"/>
    </row>
    <row r="14" s="1" customFormat="1" ht="15" customHeight="1" spans="1:14">
      <c r="A14" s="45"/>
      <c r="B14" s="46"/>
      <c r="C14" s="47"/>
      <c r="D14" s="45"/>
      <c r="E14" s="39"/>
      <c r="F14" s="40"/>
      <c r="G14" s="48"/>
      <c r="H14" s="40"/>
      <c r="I14" s="49"/>
      <c r="J14" s="50"/>
      <c r="K14" s="50"/>
      <c r="L14" s="46"/>
      <c r="M14" s="19"/>
      <c r="N14" s="44"/>
    </row>
    <row r="15" s="1" customFormat="1" ht="15" customHeight="1" spans="1:14">
      <c r="A15" s="51"/>
      <c r="B15" s="51"/>
      <c r="C15" s="51"/>
      <c r="D15" s="51"/>
      <c r="E15" s="51"/>
      <c r="F15" s="52">
        <f>SUM(F8:F13)</f>
        <v>42000</v>
      </c>
      <c r="G15" s="52">
        <f>SUM(G8:G13)</f>
        <v>2250</v>
      </c>
      <c r="H15" s="53">
        <f>SUM(H8:H13)</f>
        <v>44250</v>
      </c>
      <c r="I15" s="17"/>
      <c r="J15" s="54">
        <f>SUM(J8:J13)</f>
        <v>0</v>
      </c>
      <c r="K15" s="54">
        <f>SUM(K8:K13)</f>
        <v>0</v>
      </c>
      <c r="L15" s="51"/>
    </row>
    <row r="16" spans="1:14">
      <c r="H16" s="55"/>
    </row>
    <row r="18" spans="7:7">
      <c r="G18"/>
    </row>
  </sheetData>
  <mergeCells count="12">
    <mergeCell ref="A1:L1"/>
    <mergeCell ref="A2:L2"/>
    <mergeCell ref="E3:F3"/>
    <mergeCell ref="A8:A13"/>
    <mergeCell ref="B8:B13"/>
    <mergeCell ref="C8:C13"/>
    <mergeCell ref="D8:D13"/>
    <mergeCell ref="I8:I13"/>
    <mergeCell ref="J8:J13"/>
    <mergeCell ref="K8:K13"/>
    <mergeCell ref="L8:L13"/>
    <mergeCell ref="M6:M7"/>
  </mergeCells>
  <pageMargins left="0.0784722222222222" right="0.0388888888888889" top="0.156944444444444" bottom="0.0388888888888889" header="0.3" footer="0.3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QMSLEFT022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2026-03-28T08:37:37Z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