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<sst xmlns="http://schemas.openxmlformats.org/spreadsheetml/2006/main" count="41" uniqueCount="37">
  <si>
    <r>
      <rPr>
        <b/>
        <sz val="20"/>
        <color indexed="8"/>
        <rFont val="宋体"/>
        <charset val="134"/>
      </rPr>
      <t xml:space="preserve">上 海 汭 珩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</si>
  <si>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134"/>
      </rPr>
      <t>ruihengPackaging 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</si>
  <si>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</si>
  <si>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</si>
  <si>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SF5193209565611</t>
  </si>
  <si>
    <t>合同号</t>
  </si>
  <si>
    <t>Item Code</t>
  </si>
  <si>
    <t>Style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</si>
  <si>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</si>
  <si>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</si>
  <si>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</si>
  <si>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</si>
  <si>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</si>
  <si>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</si>
  <si>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</si>
  <si>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</si>
  <si>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</si>
  <si>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</t>
  </si>
  <si>
    <t>款号/订单号</t>
  </si>
  <si>
    <t>颜色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</si>
  <si>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</si>
  <si>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</si>
  <si>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</si>
  <si>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</si>
  <si>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/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</si>
  <si>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</si>
  <si>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</si>
  <si>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</si>
  <si>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S26032763 
PO00610 ET090627</t>
  </si>
  <si>
    <t>TYPE16</t>
  </si>
  <si>
    <t>10*12*12</t>
  </si>
  <si>
    <t>合计</t>
  </si>
  <si>
    <r>
      <rPr>
        <b/>
        <sz val="11"/>
        <color theme="1"/>
        <rFont val="宋体"/>
        <charset val="134"/>
      </rPr>
      <t>订单编号</t>
    </r>
    <r>
      <rPr>
        <b/>
        <sz val="11"/>
        <color theme="1"/>
        <rFont val="Calibri"/>
        <charset val="134"/>
      </rPr>
      <t>/PO</t>
    </r>
    <r>
      <rPr>
        <b/>
        <sz val="11"/>
        <color theme="1"/>
        <rFont val="宋体"/>
        <charset val="134"/>
      </rPr>
      <t>号</t>
    </r>
  </si>
  <si>
    <t>款号</t>
  </si>
  <si>
    <t>色号</t>
  </si>
  <si>
    <t>数量（套）</t>
  </si>
  <si>
    <t>箱号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</si>
</sst>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1/1"/>
    <numFmt numFmtId="177" formatCode="yyyy\-mm\-dd"/>
    <numFmt numFmtId="178" formatCode="0_);[Red]\(0\)"/>
    <numFmt numFmtId="179" formatCode="0.00_);[Red]\(0.00\)"/>
    <numFmt numFmtId="180" formatCode="0_ "/>
  </numFmts>
  <fonts count="3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11"/>
      <name val="Calibri"/>
      <charset val="0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rgb="FFFF0000"/>
      <name val="Calibri"/>
      <charset val="134"/>
    </font>
    <font>
      <sz val="8"/>
      <color theme="1"/>
      <name val="宋体"/>
      <charset val="134"/>
      <scheme val="minor"/>
    </font>
    <font>
      <sz val="8"/>
      <color rgb="FF000000"/>
      <name val="微软雅黑"/>
      <charset val="134"/>
    </font>
    <font>
      <sz val="10"/>
      <color rgb="FF000000"/>
      <name val="宋体"/>
      <charset val="134"/>
    </font>
    <font>
      <b/>
      <sz val="10"/>
      <name val="宋体"/>
      <charset val="134"/>
    </font>
    <font>
      <b/>
      <sz val="10"/>
      <name val="Calibri"/>
      <charset val="134"/>
    </font>
    <font>
      <b/>
      <sz val="10"/>
      <name val="Arial Unicode MS"/>
      <charset val="134"/>
    </font>
    <font>
      <b/>
      <sz val="11"/>
      <color rgb="FF000000"/>
      <name val="Calibri"/>
      <charset val="134"/>
    </font>
    <font>
      <b/>
      <sz val="11"/>
      <name val="Calibri"/>
      <charset val="134"/>
    </font>
    <font>
      <sz val="12"/>
      <name val="宋体"/>
      <charset val="134"/>
    </font>
    <font>
      <b/>
      <sz val="11"/>
      <color indexed="8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20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10" applyNumberFormat="0" applyAlignment="0" applyProtection="0">
      <alignment vertical="center"/>
    </xf>
    <xf numFmtId="0" fontId="27" fillId="4" borderId="11" applyNumberFormat="0" applyAlignment="0" applyProtection="0">
      <alignment vertical="center"/>
    </xf>
    <xf numFmtId="0" fontId="28" fillId="4" borderId="10" applyNumberFormat="0" applyAlignment="0" applyProtection="0">
      <alignment vertical="center"/>
    </xf>
    <xf numFmtId="0" fontId="29" fillId="5" borderId="12" applyNumberFormat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>
      <alignment vertical="center"/>
    </xf>
  </cellStyleXfs>
  <cellXfs count="48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176" fontId="2" fillId="0" borderId="1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14" fontId="6" fillId="0" borderId="4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 wrapText="1"/>
    </xf>
    <xf numFmtId="0" fontId="6" fillId="0" borderId="5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1" xfId="49" applyFont="1" applyFill="1" applyBorder="1" applyAlignment="1">
      <alignment horizontal="center" vertical="center" wrapText="1"/>
    </xf>
    <xf numFmtId="177" fontId="11" fillId="0" borderId="1" xfId="49" applyNumberFormat="1" applyFont="1" applyFill="1" applyBorder="1" applyAlignment="1">
      <alignment horizontal="center" vertical="center" wrapText="1"/>
    </xf>
    <xf numFmtId="178" fontId="11" fillId="0" borderId="1" xfId="49" applyNumberFormat="1" applyFont="1" applyFill="1" applyBorder="1" applyAlignment="1">
      <alignment horizontal="center" vertical="center" wrapText="1"/>
    </xf>
    <xf numFmtId="49" fontId="11" fillId="0" borderId="1" xfId="49" applyNumberFormat="1" applyFont="1" applyFill="1" applyBorder="1" applyAlignment="1">
      <alignment horizontal="center" vertical="center" wrapText="1"/>
    </xf>
    <xf numFmtId="179" fontId="11" fillId="0" borderId="1" xfId="49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/>
    </xf>
    <xf numFmtId="0" fontId="11" fillId="0" borderId="1" xfId="0" applyFont="1" applyFill="1" applyBorder="1" applyAlignment="1">
      <alignment horizontal="center" vertical="center"/>
    </xf>
    <xf numFmtId="0" fontId="12" fillId="0" borderId="1" xfId="49" applyFont="1" applyFill="1" applyBorder="1" applyAlignment="1">
      <alignment horizontal="center" vertical="center" wrapText="1"/>
    </xf>
    <xf numFmtId="15" fontId="12" fillId="0" borderId="1" xfId="49" applyNumberFormat="1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8" fontId="12" fillId="0" borderId="1" xfId="49" applyNumberFormat="1" applyFont="1" applyFill="1" applyBorder="1" applyAlignment="1">
      <alignment horizontal="center" vertical="center" wrapText="1"/>
    </xf>
    <xf numFmtId="178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9" fontId="10" fillId="0" borderId="1" xfId="49" applyNumberFormat="1" applyFont="1" applyFill="1" applyBorder="1" applyAlignment="1">
      <alignment horizontal="center" vertical="center" wrapText="1"/>
    </xf>
    <xf numFmtId="0" fontId="10" fillId="0" borderId="1" xfId="49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180" fontId="13" fillId="0" borderId="1" xfId="0" applyNumberFormat="1" applyFont="1" applyFill="1" applyBorder="1" applyAlignment="1">
      <alignment horizontal="center" vertical="top" wrapText="1"/>
    </xf>
    <xf numFmtId="178" fontId="14" fillId="0" borderId="1" xfId="49" applyNumberFormat="1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2" fillId="0" borderId="6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/>
    </xf>
    <xf numFmtId="176" fontId="2" fillId="0" borderId="6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321945</xdr:colOff>
      <xdr:row>0</xdr:row>
      <xdr:rowOff>171450</xdr:rowOff>
    </xdr:from>
    <xdr:to>
      <xdr:col>1</xdr:col>
      <xdr:colOff>104775</xdr:colOff>
      <xdr:row>3</xdr:row>
      <xdr:rowOff>121920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1945" y="171450"/>
          <a:ext cx="1564005" cy="817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419100</xdr:colOff>
      <xdr:row>1</xdr:row>
      <xdr:rowOff>133350</xdr:rowOff>
    </xdr:from>
    <xdr:to>
      <xdr:col>11</xdr:col>
      <xdr:colOff>466725</xdr:colOff>
      <xdr:row>4</xdr:row>
      <xdr:rowOff>28575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000875" y="466725"/>
          <a:ext cx="2105025" cy="6286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"/>
  <sheetViews>
    <sheetView tabSelected="1" workbookViewId="0">
      <selection activeCell="O30" sqref="O30"/>
    </sheetView>
  </sheetViews>
  <sheetFormatPr defaultColWidth="9" defaultRowHeight="13.5"/>
  <cols>
    <col min="1" max="1" width="23.375" style="9" customWidth="1"/>
    <col min="2" max="16384" width="9" style="9"/>
  </cols>
  <sheetData>
    <row r="1" s="9" customFormat="1" ht="26.25" spans="1:13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</row>
    <row r="2" s="9" customFormat="1" ht="26.25" spans="1:13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</row>
    <row r="3" s="9" customFormat="1" ht="15.75" spans="1:13">
      <c r="A3" s="11"/>
      <c r="B3" s="11"/>
      <c r="C3" s="11"/>
      <c r="D3" s="11"/>
      <c r="E3" s="12" t="s">
        <v>2</v>
      </c>
      <c r="F3" s="13">
        <v>46110</v>
      </c>
      <c r="G3" s="13"/>
      <c r="H3" s="14"/>
      <c r="I3" s="15"/>
      <c r="J3" s="15"/>
      <c r="K3" s="15"/>
      <c r="L3" s="15"/>
      <c r="M3" s="11"/>
    </row>
    <row r="4" s="9" customFormat="1" ht="15.75" spans="1:13">
      <c r="A4" s="11"/>
      <c r="B4" s="11"/>
      <c r="C4" s="11"/>
      <c r="D4" s="11"/>
      <c r="E4" s="12" t="s">
        <v>3</v>
      </c>
      <c r="F4" s="16" t="s">
        <v>4</v>
      </c>
      <c r="G4" s="16"/>
      <c r="H4" s="17"/>
      <c r="I4" s="17"/>
      <c r="J4" s="17"/>
      <c r="K4" s="18"/>
      <c r="L4" s="18"/>
      <c r="M4" s="18"/>
    </row>
    <row r="5" s="9" customFormat="1" ht="25.5" spans="1:13">
      <c r="A5" s="19" t="s">
        <v>5</v>
      </c>
      <c r="B5" s="20" t="s">
        <v>6</v>
      </c>
      <c r="C5" s="20" t="s">
        <v>7</v>
      </c>
      <c r="D5" s="20" t="s">
        <v>8</v>
      </c>
      <c r="E5" s="21" t="s">
        <v>9</v>
      </c>
      <c r="F5" s="22" t="s">
        <v>10</v>
      </c>
      <c r="G5" s="22" t="s">
        <v>11</v>
      </c>
      <c r="H5" s="22" t="s">
        <v>12</v>
      </c>
      <c r="I5" s="23" t="s">
        <v>13</v>
      </c>
      <c r="J5" s="24" t="s">
        <v>14</v>
      </c>
      <c r="K5" s="24" t="s">
        <v>15</v>
      </c>
      <c r="L5" s="20" t="s">
        <v>16</v>
      </c>
      <c r="M5" s="25"/>
    </row>
    <row r="6" s="9" customFormat="1" ht="24.75" spans="1:13">
      <c r="A6" s="26"/>
      <c r="B6" s="27" t="s">
        <v>17</v>
      </c>
      <c r="C6" s="28" t="s">
        <v>18</v>
      </c>
      <c r="D6" s="28" t="s">
        <v>19</v>
      </c>
      <c r="E6" s="29" t="s">
        <v>20</v>
      </c>
      <c r="F6" s="30" t="s">
        <v>21</v>
      </c>
      <c r="G6" s="31" t="s">
        <v>22</v>
      </c>
      <c r="H6" s="31" t="s">
        <v>23</v>
      </c>
      <c r="I6" s="32" t="s">
        <v>24</v>
      </c>
      <c r="J6" s="33" t="s">
        <v>25</v>
      </c>
      <c r="K6" s="33" t="s">
        <v>26</v>
      </c>
      <c r="L6" s="34" t="s">
        <v>27</v>
      </c>
      <c r="M6" s="25"/>
    </row>
    <row r="7" s="9" customFormat="1" ht="15" spans="1:13">
      <c r="A7" s="35" t="s">
        <v>28</v>
      </c>
      <c r="B7" s="36" t="s">
        <v>29</v>
      </c>
      <c r="C7" s="4">
        <v>7301</v>
      </c>
      <c r="D7" s="4">
        <v>400</v>
      </c>
      <c r="E7" s="37"/>
      <c r="F7" s="4">
        <v>1467</v>
      </c>
      <c r="G7" s="38">
        <f>F7*0.02</f>
        <v>29.34</v>
      </c>
      <c r="H7" s="38">
        <f>SUM(F7:G7)</f>
        <v>1496.34</v>
      </c>
      <c r="I7" s="39">
        <v>46024</v>
      </c>
      <c r="J7" s="36">
        <v>0.6</v>
      </c>
      <c r="K7" s="36">
        <v>1</v>
      </c>
      <c r="L7" s="36" t="s">
        <v>30</v>
      </c>
      <c r="M7" s="40"/>
    </row>
    <row r="8" s="9" customFormat="1" ht="15" spans="1:13">
      <c r="A8" s="41"/>
      <c r="B8" s="42"/>
      <c r="C8" s="4">
        <v>7301</v>
      </c>
      <c r="D8" s="4">
        <v>400</v>
      </c>
      <c r="E8" s="37"/>
      <c r="F8" s="4">
        <v>1467</v>
      </c>
      <c r="G8" s="38">
        <f>F8*0.02</f>
        <v>29.34</v>
      </c>
      <c r="H8" s="38">
        <f>SUM(F8:G8)</f>
        <v>1496.34</v>
      </c>
      <c r="I8" s="43"/>
      <c r="J8" s="42"/>
      <c r="K8" s="42"/>
      <c r="L8" s="42"/>
      <c r="M8" s="40"/>
    </row>
    <row r="9" s="9" customFormat="1" ht="15" spans="1:13">
      <c r="A9" s="41"/>
      <c r="B9" s="42"/>
      <c r="C9" s="4">
        <v>7302</v>
      </c>
      <c r="D9" s="4">
        <v>400</v>
      </c>
      <c r="E9" s="37"/>
      <c r="F9" s="4">
        <v>1185</v>
      </c>
      <c r="G9" s="38">
        <f>F9*0.02</f>
        <v>23.7</v>
      </c>
      <c r="H9" s="38">
        <f>SUM(F9:G9)</f>
        <v>1208.7</v>
      </c>
      <c r="I9" s="43"/>
      <c r="J9" s="42"/>
      <c r="K9" s="42"/>
      <c r="L9" s="42"/>
      <c r="M9" s="40"/>
    </row>
    <row r="10" s="9" customFormat="1" ht="15" spans="1:13">
      <c r="A10" s="41"/>
      <c r="B10" s="42"/>
      <c r="C10" s="4">
        <v>7302</v>
      </c>
      <c r="D10" s="4">
        <v>400</v>
      </c>
      <c r="E10" s="37"/>
      <c r="F10" s="4">
        <v>1185</v>
      </c>
      <c r="G10" s="38">
        <f>F10*0.02</f>
        <v>23.7</v>
      </c>
      <c r="H10" s="38">
        <f>SUM(F10:G10)</f>
        <v>1208.7</v>
      </c>
      <c r="I10" s="43"/>
      <c r="J10" s="42"/>
      <c r="K10" s="42"/>
      <c r="L10" s="42"/>
      <c r="M10" s="40"/>
    </row>
    <row r="11" s="9" customFormat="1" ht="15" spans="1:13">
      <c r="A11" s="44" t="s">
        <v>31</v>
      </c>
      <c r="B11" s="45"/>
      <c r="C11" s="4"/>
      <c r="D11" s="4"/>
      <c r="E11" s="45"/>
      <c r="F11" s="46">
        <f>SUM(F7:F10)</f>
        <v>5304</v>
      </c>
      <c r="G11" s="38">
        <f>F11*0.02</f>
        <v>106.08</v>
      </c>
      <c r="H11" s="38">
        <f>SUM(F11:G11)</f>
        <v>5410.08</v>
      </c>
      <c r="I11" s="47"/>
      <c r="J11" s="47"/>
      <c r="K11" s="47"/>
      <c r="L11" s="47"/>
    </row>
  </sheetData>
  <mergeCells count="12">
    <mergeCell ref="A1:M1"/>
    <mergeCell ref="A2:M2"/>
    <mergeCell ref="F3:G3"/>
    <mergeCell ref="F4:G4"/>
    <mergeCell ref="H4:J4"/>
    <mergeCell ref="A5:A6"/>
    <mergeCell ref="A7:A10"/>
    <mergeCell ref="B7:B10"/>
    <mergeCell ref="I7:I10"/>
    <mergeCell ref="J7:J10"/>
    <mergeCell ref="K7:K10"/>
    <mergeCell ref="L7:L10"/>
  </mergeCells>
  <pageMargins left="0.75" right="0.75" top="1" bottom="1" header="0.5" footer="0.5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"/>
  <sheetViews>
    <sheetView workbookViewId="0">
      <selection activeCell="L27" sqref="L27"/>
    </sheetView>
  </sheetViews>
  <sheetFormatPr defaultColWidth="9" defaultRowHeight="13.5" outlineLevelRow="3" outlineLevelCol="5"/>
  <cols>
    <col min="1" max="1" width="17.375" customWidth="1"/>
    <col min="5" max="5" width="10.75" customWidth="1"/>
  </cols>
  <sheetData>
    <row r="1" ht="15" spans="1:6">
      <c r="A1" s="1" t="s">
        <v>32</v>
      </c>
      <c r="B1" s="1" t="s">
        <v>17</v>
      </c>
      <c r="C1" s="1" t="s">
        <v>33</v>
      </c>
      <c r="D1" s="1" t="s">
        <v>34</v>
      </c>
      <c r="E1" s="1" t="s">
        <v>35</v>
      </c>
      <c r="F1" s="1" t="s">
        <v>36</v>
      </c>
    </row>
    <row r="2" ht="15" spans="1:6">
      <c r="A2" s="2" t="s">
        <v>28</v>
      </c>
      <c r="B2" s="3" t="s">
        <v>29</v>
      </c>
      <c r="C2" s="4">
        <v>7301</v>
      </c>
      <c r="D2" s="4">
        <v>400</v>
      </c>
      <c r="E2" s="4">
        <v>1467</v>
      </c>
      <c r="F2" s="5">
        <v>1</v>
      </c>
    </row>
    <row r="3" ht="15" spans="1:6">
      <c r="A3" s="6"/>
      <c r="B3" s="6"/>
      <c r="C3" s="4">
        <v>7302</v>
      </c>
      <c r="D3" s="4">
        <v>400</v>
      </c>
      <c r="E3" s="4">
        <v>1185</v>
      </c>
      <c r="F3" s="5"/>
    </row>
    <row r="4" ht="15" spans="1:6">
      <c r="A4" s="7" t="s">
        <v>31</v>
      </c>
      <c r="B4" s="8"/>
      <c r="C4" s="8"/>
      <c r="D4" s="8"/>
      <c r="E4" s="8">
        <f>SUM(E2:E3)</f>
        <v>2652</v>
      </c>
      <c r="F4" s="8"/>
    </row>
  </sheetData>
  <mergeCells count="3">
    <mergeCell ref="A2:A3"/>
    <mergeCell ref="B2:B3"/>
    <mergeCell ref="F2:F3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WPS_1650850909</cp:lastModifiedBy>
  <dcterms:created xsi:type="dcterms:W3CDTF">2026-03-25T08:13:00Z</dcterms:created>
  <dcterms:modified xsi:type="dcterms:W3CDTF">2026-03-29T07:29:09Z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5D542CFAC8CB4420A5741E7F27C5D780_11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