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<sst xmlns="http://schemas.openxmlformats.org/spreadsheetml/2006/main" count="34" uniqueCount="34">
  <si>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</si>
  <si>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</si>
  <si>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</si>
  <si>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</si>
  <si>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邮政快递：8435373312513</t>
  </si>
  <si>
    <t>收件地址：白光州，17865640050，山东省潍坊市临朐县临朐杨善工业园临朐云居纺织品有限公司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</si>
  <si>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</si>
  <si>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</si>
  <si>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</si>
  <si>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</si>
  <si>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</si>
  <si>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</si>
  <si>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</si>
  <si>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</si>
  <si>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</si>
  <si>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</si>
  <si>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</si>
  <si>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</si>
  <si>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</si>
  <si>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</si>
  <si>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</si>
  <si>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</si>
  <si>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</si>
  <si>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</si>
  <si>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</si>
  <si>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</si>
  <si>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</si>
  <si>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</si>
  <si>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RYTBFZH074</t>
  </si>
  <si>
    <t>ZHLOP25007-1厘米色蜡绳/新版-21CM，10350</t>
  </si>
  <si>
    <t>25047，7224/023/052/35 款，7725，
25048，7224/024/712/50 款，2625</t>
  </si>
  <si>
    <t>21*37*30</t>
  </si>
  <si>
    <t>2026NH-0810  孙小明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</si>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</sst>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10350</v>
      </c>
      <c r="E9" s="29">
        <f>+D9*0.05</f>
        <v>517.5</v>
      </c>
      <c r="F9" s="29">
        <f>+D9+E9</f>
        <v>10867.5</v>
      </c>
      <c r="G9" s="30">
        <v>1</v>
      </c>
      <c r="H9" s="30">
        <f>I9-0.4</f>
        <v>1.62</v>
      </c>
      <c r="I9" s="39">
        <v>2.02</v>
      </c>
      <c r="J9" s="39" t="s">
        <v>31</v>
      </c>
      <c r="K9" s="30">
        <v>0.023</v>
      </c>
    </row>
    <row r="10" customFormat="1" ht="46.95" customHeight="1" spans="1:11">
      <c r="A10" s="31" t="s">
        <v>32</v>
      </c>
      <c r="B10" s="32"/>
      <c r="C10" s="33"/>
      <c r="D10" s="34"/>
      <c r="E10" s="34"/>
      <c r="F10" s="34"/>
      <c r="G10" s="35"/>
      <c r="H10" s="35"/>
      <c r="I10" s="40"/>
      <c r="J10" s="40"/>
      <c r="K10" s="34"/>
    </row>
    <row r="11" ht="46.95" customHeight="1" spans="1:11">
      <c r="A11" s="36" t="s">
        <v>33</v>
      </c>
      <c r="B11" s="33"/>
      <c r="C11" s="33"/>
      <c r="D11" s="37">
        <f>SUM(D9:D9)</f>
        <v>10350</v>
      </c>
      <c r="E11" s="37">
        <f>SUM(E9:E9)</f>
        <v>517.5</v>
      </c>
      <c r="F11" s="37">
        <f>SUM(F9:F9)</f>
        <v>10867.5</v>
      </c>
      <c r="G11" s="37">
        <f>SUM(G9:G9)</f>
        <v>1</v>
      </c>
      <c r="H11" s="37"/>
      <c r="I11" s="37"/>
      <c r="J11" s="37"/>
      <c r="K11" s="37"/>
    </row>
  </sheetData>
  <autoFilter ref="A7:K13">
    <extLst/>
  </autoFilter>
  <mergeCells count="8">
    <mergeCell ref="A1:K1"/>
    <mergeCell ref="A2:K2"/>
    <mergeCell ref="A3:C3"/>
    <mergeCell ref="D3:K3"/>
    <mergeCell ref="D4:K4"/>
    <mergeCell ref="D5:K5"/>
    <mergeCell ref="A10:B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2026-03-29T08:28:11Z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