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Sheet1!$A$1:$M$11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<sst xmlns="http://schemas.openxmlformats.org/spreadsheetml/2006/main" count="36" uniqueCount="36">
  <si>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</si>
  <si>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</si>
  <si>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</si>
  <si>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</si>
  <si>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邮政快递：8437166667913</t>
  </si>
  <si>
    <t>收件地址：刘五兰，13528548168，广东省东莞市道滘镇北丫新围路23号，东莞市昊恩装饰品有限公司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</si>
  <si>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</si>
  <si>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</si>
  <si>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</si>
  <si>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</si>
  <si>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</si>
  <si>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</si>
  <si>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</si>
  <si>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</si>
  <si>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</si>
  <si>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</si>
  <si>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</si>
  <si>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</si>
  <si>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</si>
  <si>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</si>
  <si>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</si>
  <si>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</si>
  <si>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</si>
  <si>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</si>
  <si>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</si>
  <si>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</si>
  <si>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</si>
  <si>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</si>
  <si>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订单货号</t>
  </si>
  <si>
    <t>物料编号</t>
  </si>
  <si>
    <t>RJSBNZH111</t>
  </si>
  <si>
    <t>ZHLOP25007-1厘米色蜡绳/新版-21CM，1440</t>
  </si>
  <si>
    <t>7127/047 款</t>
  </si>
  <si>
    <t>14*36*9</t>
  </si>
  <si>
    <t>T03797024B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</si>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</sst>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4.6666666666667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3" width="8.88333333333333" style="5" customWidth="1"/>
    <col min="14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  <c r="M1" s="4"/>
    </row>
    <row r="2" spans="1:13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</row>
    <row r="3" ht="15" spans="1:13">
      <c r="A3" s="7" t="s">
        <v>2</v>
      </c>
      <c r="B3" s="7"/>
      <c r="C3" s="7"/>
      <c r="D3" s="8">
        <v>46108</v>
      </c>
      <c r="E3" s="8"/>
      <c r="F3" s="8"/>
      <c r="G3" s="8"/>
      <c r="H3" s="8"/>
      <c r="I3" s="8"/>
      <c r="J3" s="8"/>
      <c r="K3" s="8"/>
      <c r="L3" s="8"/>
      <c r="M3" s="8"/>
    </row>
    <row r="4" ht="19.95" customHeight="1" spans="1:13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  <c r="M4" s="11"/>
    </row>
    <row r="5" ht="34.5" customHeight="1" spans="1:13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  <c r="M5" s="11"/>
    </row>
    <row r="6" customFormat="1" ht="15" spans="1:13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  <c r="M6" s="13"/>
    </row>
    <row r="7" s="1" customFormat="1" ht="25.5" spans="1:13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32"/>
      <c r="M7" s="32"/>
    </row>
    <row r="8" s="1" customFormat="1" ht="24.9" customHeight="1" spans="1:13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  <c r="L8" s="25" t="s">
        <v>28</v>
      </c>
      <c r="M8" s="25" t="s">
        <v>29</v>
      </c>
    </row>
    <row r="9" ht="70" customHeight="1" spans="1:13">
      <c r="A9" s="26" t="s">
        <v>30</v>
      </c>
      <c r="B9" s="26" t="s">
        <v>31</v>
      </c>
      <c r="C9" s="27" t="s">
        <v>32</v>
      </c>
      <c r="D9" s="28">
        <v>1440</v>
      </c>
      <c r="E9" s="29">
        <f>+D9*0.05</f>
        <v>72</v>
      </c>
      <c r="F9" s="29">
        <f>+D9+E9</f>
        <v>1512</v>
      </c>
      <c r="G9" s="30">
        <v>1</v>
      </c>
      <c r="H9" s="30">
        <f>I9-0.13</f>
        <v>0.27</v>
      </c>
      <c r="I9" s="37">
        <v>0.4</v>
      </c>
      <c r="J9" s="37" t="s">
        <v>33</v>
      </c>
      <c r="K9" s="30">
        <v>0.005</v>
      </c>
      <c r="L9" s="30" t="s">
        <v>34</v>
      </c>
      <c r="M9" s="30">
        <v>70223050000</v>
      </c>
    </row>
    <row r="10" customFormat="1" ht="46.95" customHeight="1" spans="1:13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  <c r="L10" s="33"/>
      <c r="M10" s="33"/>
    </row>
    <row r="11" ht="46.95" customHeight="1" spans="1:13">
      <c r="A11" s="31" t="s">
        <v>35</v>
      </c>
      <c r="B11" s="32"/>
      <c r="C11" s="32"/>
      <c r="D11" s="35">
        <f>SUM(D9:D9)</f>
        <v>1440</v>
      </c>
      <c r="E11" s="35">
        <f>SUM(E9:E9)</f>
        <v>72</v>
      </c>
      <c r="F11" s="35">
        <f>SUM(F9:F9)</f>
        <v>1512</v>
      </c>
      <c r="G11" s="35">
        <f>SUM(G9:G9)</f>
        <v>1</v>
      </c>
      <c r="H11" s="35"/>
      <c r="I11" s="35"/>
      <c r="J11" s="35"/>
      <c r="K11" s="35"/>
      <c r="L11" s="35"/>
      <c r="M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2026-03-27T08:46:59Z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