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Sheet1!$A$7:$K$15</definedName>
    <definedName name="Ext">[1]LUT!$G$2</definedName>
    <definedName name="Gender">[1]LUT!$I$1:$BI$1</definedName>
    <definedName name="_xlnm.Print_Area" localSheetId="0">Sheet1!$A$1:$K$13</definedName>
  </definedNames>
  <calcPr calcId="144525"/>
</workbook>
</file>

<file path=xl/sharedStrings.xml><?xml version="1.0" encoding="utf-8"?>
<sst xmlns="http://schemas.openxmlformats.org/spreadsheetml/2006/main" count="39" uniqueCount="39">
  <si>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</si>
  <si>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</si>
  <si>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</si>
  <si>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</si>
  <si>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邮政快递：8430577351813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</si>
  <si>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</si>
  <si>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</si>
  <si>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</si>
  <si>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</si>
  <si>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</si>
  <si>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</si>
  <si>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</si>
  <si>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</si>
  <si>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</si>
  <si>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</si>
  <si>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</si>
  <si>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</si>
  <si>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</si>
  <si>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</si>
  <si>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</si>
  <si>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</si>
  <si>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</si>
  <si>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</si>
  <si>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</si>
  <si>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</si>
  <si>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</si>
  <si>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</si>
  <si>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</si>
  <si>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ELTCZARA26064</t>
  </si>
  <si>
    <t>MRZCALL034-黑色-21CM，10500</t>
  </si>
  <si>
    <t>3921/201 款</t>
  </si>
  <si>
    <t>21*37*30</t>
  </si>
  <si>
    <t>ELTCZARA26063</t>
  </si>
  <si>
    <t>MRZCALL034-黑色-21CM，8500</t>
  </si>
  <si>
    <t>3921/057 款</t>
  </si>
  <si>
    <t xml:space="preserve"> ELTCZARA26080</t>
  </si>
  <si>
    <t>MRZCALL034-黑色-21CM，15000</t>
  </si>
  <si>
    <t>3920/395翻单3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</si>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</sst>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view="pageBreakPreview" zoomScale="115" zoomScaleNormal="100" topLeftCell="A2" workbookViewId="0">
      <selection activeCell="F13" sqref="F13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46100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10500</v>
      </c>
      <c r="E9" s="29">
        <f>+D9*0.05</f>
        <v>525</v>
      </c>
      <c r="F9" s="29">
        <f>+D9+E9</f>
        <v>11025</v>
      </c>
      <c r="G9" s="30">
        <v>1</v>
      </c>
      <c r="H9" s="30">
        <f>I9-0.4</f>
        <v>6.09</v>
      </c>
      <c r="I9" s="39">
        <v>6.49</v>
      </c>
      <c r="J9" s="39" t="s">
        <v>31</v>
      </c>
      <c r="K9" s="30">
        <v>0.023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8500</v>
      </c>
      <c r="E10" s="31">
        <f>D10*0.05</f>
        <v>425</v>
      </c>
      <c r="F10" s="31">
        <f>D10+E10</f>
        <v>8925</v>
      </c>
      <c r="G10" s="32"/>
      <c r="H10" s="32"/>
      <c r="I10" s="40"/>
      <c r="J10" s="40"/>
      <c r="K10" s="32"/>
    </row>
    <row r="11" customFormat="1" ht="55" customHeight="1" spans="1:11">
      <c r="A11" s="26" t="s">
        <v>35</v>
      </c>
      <c r="B11" s="26" t="s">
        <v>36</v>
      </c>
      <c r="C11" s="27" t="s">
        <v>37</v>
      </c>
      <c r="D11" s="28">
        <v>15000</v>
      </c>
      <c r="E11" s="31">
        <f>D11*0.05</f>
        <v>750</v>
      </c>
      <c r="F11" s="31">
        <f>D11+E11</f>
        <v>15750</v>
      </c>
      <c r="G11" s="32"/>
      <c r="H11" s="32"/>
      <c r="I11" s="41"/>
      <c r="J11" s="41"/>
      <c r="K11" s="32"/>
    </row>
    <row r="12" customFormat="1" ht="46.95" customHeight="1" spans="1:11">
      <c r="A12" s="33"/>
      <c r="B12" s="34"/>
      <c r="C12" s="34"/>
      <c r="D12" s="35"/>
      <c r="E12" s="35"/>
      <c r="F12" s="35"/>
      <c r="G12" s="36"/>
      <c r="H12" s="36"/>
      <c r="I12" s="42"/>
      <c r="J12" s="42"/>
      <c r="K12" s="35"/>
    </row>
    <row r="13" ht="46.95" customHeight="1" spans="1:11">
      <c r="A13" s="33" t="s">
        <v>38</v>
      </c>
      <c r="B13" s="34"/>
      <c r="C13" s="34"/>
      <c r="D13" s="37">
        <f>SUM(D9:D11)</f>
        <v>34000</v>
      </c>
      <c r="E13" s="37">
        <f>SUM(E9:E11)</f>
        <v>1700</v>
      </c>
      <c r="F13" s="37">
        <f>SUM(F9:F11)</f>
        <v>35700</v>
      </c>
      <c r="G13" s="37">
        <f>SUM(G9:G9)</f>
        <v>1</v>
      </c>
      <c r="H13" s="37"/>
      <c r="I13" s="37"/>
      <c r="J13" s="37"/>
      <c r="K13" s="37"/>
    </row>
  </sheetData>
  <autoFilter ref="A7:K15">
    <extLst/>
  </autoFilter>
  <mergeCells count="12">
    <mergeCell ref="A1:K1"/>
    <mergeCell ref="A2:K2"/>
    <mergeCell ref="A3:C3"/>
    <mergeCell ref="D3:K3"/>
    <mergeCell ref="D4:K4"/>
    <mergeCell ref="D5:K5"/>
    <mergeCell ref="G9:G11"/>
    <mergeCell ref="H9:H11"/>
    <mergeCell ref="I9:I11"/>
    <mergeCell ref="J9:J11"/>
    <mergeCell ref="K9:K11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2026-03-19T09:15:54Z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