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<sst xmlns="http://schemas.openxmlformats.org/spreadsheetml/2006/main" count="51" uniqueCount="51">
  <si>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</si>
  <si>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</si>
  <si>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</si>
  <si>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SF1572111676103南昌力天制衣有限公司六楼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</si>
  <si>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</si>
  <si>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</si>
  <si>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</si>
  <si>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</si>
  <si>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</si>
  <si>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</si>
  <si>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</si>
  <si>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</si>
  <si>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</si>
  <si>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</si>
  <si>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</si>
  <si>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</si>
  <si>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</si>
  <si>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</si>
  <si>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</si>
  <si>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</si>
  <si>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</si>
  <si>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</si>
  <si>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</si>
  <si>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</si>
  <si>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</si>
  <si>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</si>
  <si>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</si>
  <si>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</si>
  <si>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</si>
  <si>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LT26091/198891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</si>
  <si>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</si>
  <si>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</si>
  <si>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</si>
  <si>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</si>
  <si>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</si>
  <si>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</si>
  <si>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</si>
  <si>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P26037089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</si>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</sst>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D16" sqref="D16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6500</v>
      </c>
      <c r="G9" s="49">
        <f>F9*0.02</f>
        <v>130</v>
      </c>
      <c r="H9" s="49">
        <f>F9+G9</f>
        <v>6630</v>
      </c>
      <c r="I9" s="49" t="s">
        <v>31</v>
      </c>
      <c r="J9" s="50">
        <v>0.5</v>
      </c>
      <c r="K9" s="50">
        <v>0.6</v>
      </c>
      <c r="L9" s="51" t="s">
        <v>32</v>
      </c>
    </row>
    <row r="10" ht="24" customHeight="1" spans="1:12">
      <c r="A10" s="52"/>
      <c r="B10" s="53"/>
      <c r="C10" s="46"/>
      <c r="D10" s="54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61"/>
      <c r="D11" s="54"/>
      <c r="E11" s="55"/>
      <c r="F11" s="56"/>
      <c r="G11" s="57"/>
      <c r="H11" s="57"/>
      <c r="I11" s="58"/>
      <c r="J11" s="59"/>
      <c r="K11" s="59"/>
      <c r="L11" s="60"/>
    </row>
    <row r="12" ht="24" customHeight="1" spans="1:12">
      <c r="A12" s="62"/>
      <c r="B12" s="53"/>
      <c r="C12" s="63"/>
      <c r="D12" s="64"/>
      <c r="E12" s="64"/>
      <c r="F12" s="65"/>
      <c r="G12" s="66"/>
      <c r="H12" s="66"/>
      <c r="I12" s="66"/>
      <c r="J12" s="67"/>
      <c r="K12" s="67"/>
      <c r="L12" s="60"/>
    </row>
    <row r="13" ht="24" customHeight="1" spans="1:12">
      <c r="A13" s="62"/>
      <c r="B13" s="53"/>
      <c r="C13" s="63"/>
      <c r="D13" s="64"/>
      <c r="E13" s="64"/>
      <c r="F13" s="65"/>
      <c r="G13" s="66"/>
      <c r="H13" s="66"/>
      <c r="I13" s="66"/>
      <c r="J13" s="67"/>
      <c r="K13" s="67"/>
      <c r="L13" s="60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8"/>
      <c r="B22" s="69"/>
      <c r="C22" s="61"/>
      <c r="D22" s="70"/>
      <c r="E22" s="55"/>
      <c r="F22" s="71"/>
      <c r="G22" s="64"/>
      <c r="H22" s="64"/>
      <c r="I22" s="64"/>
      <c r="J22" s="64"/>
      <c r="K22" s="64"/>
      <c r="L22" s="55"/>
    </row>
    <row r="23" ht="24" customHeight="1" spans="1:12">
      <c r="A23" s="68"/>
      <c r="B23" s="69"/>
      <c r="C23" s="69"/>
      <c r="D23" s="70"/>
      <c r="E23" s="70"/>
      <c r="F23" s="71"/>
      <c r="G23" s="64"/>
      <c r="H23" s="64"/>
      <c r="I23" s="64"/>
      <c r="J23" s="64"/>
      <c r="K23" s="64"/>
      <c r="L23" s="55"/>
    </row>
    <row r="24" ht="24" customHeight="1" spans="1:12">
      <c r="A24" s="72"/>
      <c r="B24" s="69"/>
      <c r="C24" s="69"/>
      <c r="D24" s="70"/>
      <c r="E24" s="70"/>
      <c r="F24" s="71"/>
      <c r="G24" s="64"/>
      <c r="H24" s="64"/>
      <c r="I24" s="64"/>
      <c r="J24" s="64"/>
      <c r="K24" s="64"/>
      <c r="L24" s="55"/>
    </row>
    <row r="25" ht="15" spans="1:12">
      <c r="A25" s="55" t="s">
        <v>33</v>
      </c>
      <c r="B25" s="73"/>
      <c r="C25" s="73"/>
      <c r="D25" s="73"/>
      <c r="E25" s="64"/>
      <c r="F25" s="74">
        <f>SUM(F9:F24)</f>
        <v>6500</v>
      </c>
      <c r="G25" s="74">
        <f>SUM(G9:G24)</f>
        <v>130</v>
      </c>
      <c r="H25" s="74">
        <f>SUM(H9:H24)</f>
        <v>6630</v>
      </c>
      <c r="I25" s="74" t="str">
        <f>I9</f>
        <v>1-1</v>
      </c>
      <c r="J25" s="75">
        <f>SUM(J9:J24)</f>
        <v>0.5</v>
      </c>
      <c r="K25" s="75">
        <f>SUM(K9:K24)</f>
        <v>0.6</v>
      </c>
      <c r="L25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D4" sqref="D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LT26091/198891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箱单!F25</f>
        <v>6500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0.6KG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2026-03-30T09:24:23Z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072D19C9BBF34E4D91C3E451094422D4_13</vt:lpwstr>
  </property>
  <property fmtid="{D5CDD505-2E9C-101B-9397-08002B2CF9AE}" pid="4" name="CalculationRule">
    <vt:i4>0</vt:i4>
  </property>
</Properties>
</file>