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<sst xmlns="http://schemas.openxmlformats.org/spreadsheetml/2006/main" count="56" uniqueCount="39">
  <si>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</si>
  <si>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</si>
  <si>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</si>
  <si>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胡爱丽18851538299
海聆梦希音工厂 
江苏省宿迁市泗阳县东经济开发区长江南路21号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</si>
  <si>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</si>
  <si>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SF1565111053823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</si>
  <si>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</si>
  <si>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</si>
  <si>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</si>
  <si>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</si>
  <si>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</si>
  <si>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</si>
  <si>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</si>
  <si>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</si>
  <si>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</si>
  <si>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</si>
  <si>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</si>
  <si>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</si>
  <si>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</si>
  <si>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</si>
  <si>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</si>
  <si>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</si>
  <si>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</si>
  <si>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</si>
  <si>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</si>
  <si>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</si>
  <si>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</si>
  <si>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</si>
  <si>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</si>
  <si>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</si>
  <si>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PO-36324 
HM26-23007</t>
  </si>
  <si>
    <t>INS-706绑带彩卡</t>
  </si>
  <si>
    <t>INS-706</t>
  </si>
  <si>
    <t>浅灰色</t>
  </si>
  <si>
    <t>TWIN/TWIN XL</t>
  </si>
  <si>
    <t>FULL/QUEEN</t>
  </si>
  <si>
    <t>KING</t>
  </si>
  <si>
    <t>浅棕色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</si>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</sst>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2" borderId="7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8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3" fillId="0" borderId="0">
      <alignment vertical="center"/>
    </xf>
    <xf numFmtId="0" fontId="24" fillId="3" borderId="10">
      <alignment vertical="center"/>
    </xf>
    <xf numFmtId="0" fontId="25" fillId="4" borderId="11">
      <alignment vertical="center"/>
    </xf>
    <xf numFmtId="0" fontId="26" fillId="4" borderId="10">
      <alignment vertical="center"/>
    </xf>
    <xf numFmtId="0" fontId="27" fillId="5" borderId="12">
      <alignment vertical="center"/>
    </xf>
    <xf numFmtId="0" fontId="28" fillId="0" borderId="13">
      <alignment vertical="center"/>
    </xf>
    <xf numFmtId="0" fontId="29" fillId="0" borderId="14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4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3" fillId="32" borderId="0">
      <alignment vertical="center"/>
    </xf>
    <xf numFmtId="0" fontId="35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5" xfId="5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1663065</xdr:colOff>
      <xdr:row>2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O8" sqref="O8"/>
    </sheetView>
  </sheetViews>
  <sheetFormatPr defaultColWidth="9" defaultRowHeight="13.5"/>
  <cols>
    <col min="1" max="1" width="14.875" customWidth="1"/>
    <col min="2" max="2" width="23.875" customWidth="1"/>
    <col min="5" max="5" width="14.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7" customHeight="1" spans="1:12">
      <c r="A3" s="5"/>
      <c r="B3" s="5"/>
      <c r="C3" s="5"/>
      <c r="D3" s="6" t="s">
        <v>2</v>
      </c>
      <c r="E3" s="7">
        <v>46102</v>
      </c>
      <c r="F3" s="7"/>
      <c r="G3" s="8"/>
      <c r="H3" s="9"/>
      <c r="I3" s="10" t="s">
        <v>3</v>
      </c>
      <c r="J3" s="10"/>
      <c r="K3" s="10"/>
      <c r="L3" s="10"/>
    </row>
    <row r="4" ht="47" customHeight="1" spans="1:12">
      <c r="A4" s="5"/>
      <c r="B4" s="5"/>
      <c r="C4" s="5"/>
      <c r="D4" s="6" t="s">
        <v>4</v>
      </c>
      <c r="E4" s="11" t="s">
        <v>5</v>
      </c>
      <c r="F4" s="12"/>
      <c r="G4" s="13"/>
      <c r="H4" s="14"/>
      <c r="I4" s="10"/>
      <c r="J4" s="10"/>
      <c r="K4" s="10"/>
      <c r="L4" s="10"/>
    </row>
    <row r="5" ht="38.25" spans="1:12">
      <c r="A5" s="15" t="s">
        <v>6</v>
      </c>
      <c r="B5" s="16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8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6" t="s">
        <v>17</v>
      </c>
    </row>
    <row r="6" ht="24.75" spans="1:12">
      <c r="A6" s="15" t="s">
        <v>18</v>
      </c>
      <c r="B6" s="16" t="s">
        <v>19</v>
      </c>
      <c r="C6" s="22" t="s">
        <v>20</v>
      </c>
      <c r="D6" s="20" t="s">
        <v>21</v>
      </c>
      <c r="E6" s="20" t="s">
        <v>22</v>
      </c>
      <c r="F6" s="18" t="s">
        <v>23</v>
      </c>
      <c r="G6" s="18" t="s">
        <v>24</v>
      </c>
      <c r="H6" s="23" t="s">
        <v>25</v>
      </c>
      <c r="I6" s="20" t="s">
        <v>26</v>
      </c>
      <c r="J6" s="21" t="s">
        <v>27</v>
      </c>
      <c r="K6" s="21" t="s">
        <v>28</v>
      </c>
      <c r="L6" s="16" t="s">
        <v>29</v>
      </c>
    </row>
    <row r="7" ht="45" spans="1:12">
      <c r="A7" s="24" t="s">
        <v>30</v>
      </c>
      <c r="B7" s="25" t="s">
        <v>31</v>
      </c>
      <c r="C7" s="26" t="s">
        <v>32</v>
      </c>
      <c r="D7" s="27" t="s">
        <v>33</v>
      </c>
      <c r="E7" s="28" t="s">
        <v>34</v>
      </c>
      <c r="F7" s="29">
        <v>55</v>
      </c>
      <c r="G7" s="30">
        <v>10</v>
      </c>
      <c r="H7" s="29">
        <f t="shared" ref="H7:H11" si="0">F7+G7</f>
        <v>65</v>
      </c>
      <c r="I7" s="31"/>
      <c r="J7" s="32">
        <f t="shared" ref="J7:J11" si="1">0.0336*H7</f>
        <v>2.184</v>
      </c>
      <c r="K7" s="33">
        <f t="shared" ref="K7:K11" si="2">J7+0.2</f>
        <v>2.384</v>
      </c>
      <c r="L7" s="34"/>
    </row>
    <row r="8" ht="45" spans="1:12">
      <c r="A8" s="24" t="s">
        <v>30</v>
      </c>
      <c r="B8" s="25" t="s">
        <v>31</v>
      </c>
      <c r="C8" s="26" t="s">
        <v>32</v>
      </c>
      <c r="D8" s="27" t="s">
        <v>33</v>
      </c>
      <c r="E8" s="35" t="s">
        <v>35</v>
      </c>
      <c r="F8" s="29">
        <v>360</v>
      </c>
      <c r="G8" s="30">
        <v>10</v>
      </c>
      <c r="H8" s="29">
        <f t="shared" si="0"/>
        <v>370</v>
      </c>
      <c r="I8" s="31"/>
      <c r="J8" s="32">
        <f t="shared" si="1"/>
        <v>12.432</v>
      </c>
      <c r="K8" s="33">
        <f t="shared" si="2"/>
        <v>12.632</v>
      </c>
      <c r="L8" s="34"/>
    </row>
    <row r="9" ht="45" spans="1:12">
      <c r="A9" s="24" t="s">
        <v>30</v>
      </c>
      <c r="B9" s="25" t="s">
        <v>31</v>
      </c>
      <c r="C9" s="26" t="s">
        <v>32</v>
      </c>
      <c r="D9" s="27" t="s">
        <v>33</v>
      </c>
      <c r="E9" s="28" t="s">
        <v>36</v>
      </c>
      <c r="F9" s="29">
        <v>460</v>
      </c>
      <c r="G9" s="30">
        <v>10</v>
      </c>
      <c r="H9" s="29">
        <f t="shared" si="0"/>
        <v>470</v>
      </c>
      <c r="I9" s="31"/>
      <c r="J9" s="32">
        <f t="shared" si="1"/>
        <v>15.792</v>
      </c>
      <c r="K9" s="33">
        <f t="shared" si="2"/>
        <v>15.992</v>
      </c>
      <c r="L9" s="34"/>
    </row>
    <row r="10" ht="45" spans="1:12">
      <c r="A10" s="24" t="s">
        <v>30</v>
      </c>
      <c r="B10" s="25" t="s">
        <v>31</v>
      </c>
      <c r="C10" s="26" t="s">
        <v>32</v>
      </c>
      <c r="D10" s="27" t="s">
        <v>37</v>
      </c>
      <c r="E10" s="35" t="s">
        <v>35</v>
      </c>
      <c r="F10" s="29">
        <v>410</v>
      </c>
      <c r="G10" s="30">
        <v>10</v>
      </c>
      <c r="H10" s="29">
        <f t="shared" si="0"/>
        <v>420</v>
      </c>
      <c r="I10" s="31"/>
      <c r="J10" s="32">
        <f t="shared" si="1"/>
        <v>14.112</v>
      </c>
      <c r="K10" s="33">
        <f t="shared" si="2"/>
        <v>14.312</v>
      </c>
      <c r="L10" s="34"/>
    </row>
    <row r="11" ht="45" spans="1:12">
      <c r="A11" s="24" t="s">
        <v>30</v>
      </c>
      <c r="B11" s="25" t="s">
        <v>31</v>
      </c>
      <c r="C11" s="26" t="s">
        <v>32</v>
      </c>
      <c r="D11" s="27" t="s">
        <v>37</v>
      </c>
      <c r="E11" s="28" t="s">
        <v>36</v>
      </c>
      <c r="F11" s="29">
        <v>515</v>
      </c>
      <c r="G11" s="30">
        <v>10</v>
      </c>
      <c r="H11" s="29">
        <f t="shared" si="0"/>
        <v>525</v>
      </c>
      <c r="I11" s="31"/>
      <c r="J11" s="32">
        <f t="shared" si="1"/>
        <v>17.64</v>
      </c>
      <c r="K11" s="33">
        <f t="shared" si="2"/>
        <v>17.84</v>
      </c>
      <c r="L11" s="34"/>
    </row>
    <row r="12" ht="26.25" spans="1:12">
      <c r="A12" s="36" t="s">
        <v>38</v>
      </c>
      <c r="B12" s="37"/>
      <c r="C12" s="37"/>
      <c r="D12" s="37"/>
      <c r="E12" s="38"/>
      <c r="F12" s="29">
        <f t="shared" ref="F12:H12" si="3">SUM(F7:F11)</f>
        <v>1800</v>
      </c>
      <c r="G12" s="30">
        <f t="shared" si="3"/>
        <v>50</v>
      </c>
      <c r="H12" s="29">
        <f t="shared" si="3"/>
        <v>1850</v>
      </c>
      <c r="I12" s="39"/>
      <c r="J12" s="32">
        <f>SUM(J7:J11)</f>
        <v>62.16</v>
      </c>
      <c r="K12" s="32">
        <f>SUM(K7:K11)</f>
        <v>63.16</v>
      </c>
      <c r="L12" s="40"/>
    </row>
  </sheetData>
  <mergeCells count="6">
    <mergeCell ref="A1:L1"/>
    <mergeCell ref="A2:L2"/>
    <mergeCell ref="E3:F3"/>
    <mergeCell ref="E4:F4"/>
    <mergeCell ref="A12:E12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2026-03-31T01:24:59Z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371A14FA71F743ABA46DA5C0324EC2E1_12</vt:lpwstr>
  </property>
  <property fmtid="{D5CDD505-2E9C-101B-9397-08002B2CF9AE}" pid="4" name="CalculationRule">
    <vt:i4>0</vt:i4>
  </property>
</Properties>
</file>