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<sst xmlns="http://schemas.openxmlformats.org/spreadsheetml/2006/main" count="62" uniqueCount="44">
  <si>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</si>
  <si>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</si>
  <si>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</si>
  <si>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</si>
  <si>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sf0228071103914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</si>
  <si>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</si>
  <si>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</si>
  <si>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</si>
  <si>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</si>
  <si>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</si>
  <si>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</si>
  <si>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</si>
  <si>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</si>
  <si>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</si>
  <si>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</si>
  <si>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</si>
  <si>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</si>
  <si>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</si>
  <si>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</si>
  <si>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</si>
  <si>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</si>
  <si>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</si>
  <si>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</si>
  <si>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</si>
  <si>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</si>
  <si>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</si>
  <si>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</si>
  <si>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</si>
  <si>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S26033380 
PO80104 ETQ09806-2</t>
  </si>
  <si>
    <r>
      <rPr>
        <b/>
        <sz val="11"/>
        <color theme="1"/>
        <rFont val="Calibri"/>
        <charset val="134"/>
      </rPr>
      <t xml:space="preserve">TYPE15 
</t>
    </r>
    <r>
      <rPr>
        <b/>
        <sz val="11"/>
        <color theme="1"/>
        <rFont val="宋体"/>
        <charset val="134"/>
      </rPr>
      <t>（绿色）</t>
    </r>
  </si>
  <si>
    <t>10*12*12</t>
  </si>
  <si>
    <t>S26033380 
PO80115 ETQ09806-13</t>
  </si>
  <si>
    <r>
      <rPr>
        <b/>
        <sz val="11"/>
        <color theme="1"/>
        <rFont val="Calibri"/>
        <charset val="134"/>
      </rPr>
      <t xml:space="preserve">TYPE5 
</t>
    </r>
    <r>
      <rPr>
        <b/>
        <sz val="11"/>
        <color theme="1"/>
        <rFont val="宋体"/>
        <charset val="134"/>
      </rPr>
      <t>（绿色）</t>
    </r>
  </si>
  <si>
    <t>S26033380 
PO80285 ETQ09818-4</t>
  </si>
  <si>
    <t>S26033380 
PO80116 ETQ09806-14</t>
  </si>
  <si>
    <r>
      <rPr>
        <b/>
        <sz val="11"/>
        <color theme="1"/>
        <rFont val="Calibri"/>
        <charset val="134"/>
      </rPr>
      <t xml:space="preserve">TYPE8
</t>
    </r>
    <r>
      <rPr>
        <b/>
        <sz val="11"/>
        <color theme="1"/>
        <rFont val="宋体"/>
        <charset val="134"/>
      </rPr>
      <t>（绿色）</t>
    </r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</si>
  <si>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</si>
  <si>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</si>
  <si>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r>
      <rPr>
        <b/>
        <sz val="11"/>
        <color theme="1"/>
        <rFont val="宋体"/>
        <charset val="134"/>
      </rPr>
      <t>品名</t>
    </r>
  </si>
  <si>
    <r>
      <rPr>
        <b/>
        <sz val="11"/>
        <color theme="1"/>
        <rFont val="宋体"/>
        <charset val="134"/>
      </rPr>
      <t>款号</t>
    </r>
  </si>
  <si>
    <r>
      <rPr>
        <b/>
        <sz val="11"/>
        <color theme="1"/>
        <rFont val="宋体"/>
        <charset val="134"/>
      </rPr>
      <t>色号</t>
    </r>
  </si>
  <si>
    <r>
      <rPr>
        <b/>
        <sz val="11"/>
        <color theme="1"/>
        <rFont val="宋体"/>
        <charset val="134"/>
      </rPr>
      <t>数量（套）</t>
    </r>
  </si>
  <si>
    <r>
      <rPr>
        <b/>
        <sz val="11"/>
        <color theme="1"/>
        <rFont val="宋体"/>
        <charset val="134"/>
      </rPr>
      <t>箱号</t>
    </r>
  </si>
  <si>
    <t>Vendor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</si>
</sst>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9"/>
      <color rgb="FF000000"/>
      <name val="Calibri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theme="1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179" fontId="13" fillId="0" borderId="1" xfId="0" applyNumberFormat="1" applyFont="1" applyFill="1" applyBorder="1" applyAlignment="1">
      <alignment horizontal="center" vertical="top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400050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390525</xdr:colOff>
      <xdr:row>1</xdr:row>
      <xdr:rowOff>47625</xdr:rowOff>
    </xdr:from>
    <xdr:to>
      <xdr:col>11</xdr:col>
      <xdr:colOff>428625</xdr:colOff>
      <xdr:row>3</xdr:row>
      <xdr:rowOff>38100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77025" y="381000"/>
          <a:ext cx="2095500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R14" sqref="R14"/>
    </sheetView>
  </sheetViews>
  <sheetFormatPr defaultColWidth="9" defaultRowHeight="13.5"/>
  <cols>
    <col min="1" max="1" width="19.5" style="8" customWidth="1"/>
    <col min="2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46113</v>
      </c>
      <c r="G3" s="12"/>
      <c r="H3" s="13"/>
      <c r="I3" s="14"/>
      <c r="J3" s="14"/>
      <c r="K3" s="14"/>
      <c r="L3" s="14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5" t="s">
        <v>4</v>
      </c>
      <c r="G4" s="15"/>
      <c r="H4" s="16"/>
      <c r="I4" s="16"/>
      <c r="J4" s="16"/>
      <c r="K4" s="17"/>
      <c r="L4" s="17"/>
      <c r="M4" s="17"/>
    </row>
    <row r="5" s="8" customFormat="1" ht="25.5" spans="1:13">
      <c r="A5" s="18" t="s">
        <v>5</v>
      </c>
      <c r="B5" s="19" t="s">
        <v>6</v>
      </c>
      <c r="C5" s="19" t="s">
        <v>7</v>
      </c>
      <c r="D5" s="19" t="s">
        <v>8</v>
      </c>
      <c r="E5" s="20" t="s">
        <v>9</v>
      </c>
      <c r="F5" s="21" t="s">
        <v>10</v>
      </c>
      <c r="G5" s="21" t="s">
        <v>11</v>
      </c>
      <c r="H5" s="21" t="s">
        <v>12</v>
      </c>
      <c r="I5" s="22" t="s">
        <v>13</v>
      </c>
      <c r="J5" s="23" t="s">
        <v>14</v>
      </c>
      <c r="K5" s="23" t="s">
        <v>15</v>
      </c>
      <c r="L5" s="19" t="s">
        <v>16</v>
      </c>
      <c r="M5" s="24"/>
    </row>
    <row r="6" s="8" customFormat="1" ht="24.75" spans="1:13">
      <c r="A6" s="25"/>
      <c r="B6" s="26" t="s">
        <v>17</v>
      </c>
      <c r="C6" s="27" t="s">
        <v>18</v>
      </c>
      <c r="D6" s="27" t="s">
        <v>19</v>
      </c>
      <c r="E6" s="28" t="s">
        <v>20</v>
      </c>
      <c r="F6" s="29" t="s">
        <v>21</v>
      </c>
      <c r="G6" s="30" t="s">
        <v>22</v>
      </c>
      <c r="H6" s="30" t="s">
        <v>23</v>
      </c>
      <c r="I6" s="31" t="s">
        <v>24</v>
      </c>
      <c r="J6" s="32" t="s">
        <v>25</v>
      </c>
      <c r="K6" s="32" t="s">
        <v>26</v>
      </c>
      <c r="L6" s="33" t="s">
        <v>27</v>
      </c>
      <c r="M6" s="24"/>
    </row>
    <row r="7" s="8" customFormat="1" ht="15" spans="1:13">
      <c r="A7" s="3" t="s">
        <v>28</v>
      </c>
      <c r="B7" s="3" t="s">
        <v>29</v>
      </c>
      <c r="C7" s="34"/>
      <c r="D7" s="34"/>
      <c r="E7" s="35"/>
      <c r="F7" s="1">
        <v>2473</v>
      </c>
      <c r="G7" s="36">
        <f t="shared" ref="G7:G23" si="0">F7*0.02</f>
        <v>49.46</v>
      </c>
      <c r="H7" s="36">
        <f t="shared" ref="H7:H23" si="1">SUM(F7:G7)</f>
        <v>2522.46</v>
      </c>
      <c r="I7" s="37">
        <v>46024</v>
      </c>
      <c r="J7" s="1">
        <v>0.9</v>
      </c>
      <c r="K7" s="1">
        <v>1.3</v>
      </c>
      <c r="L7" s="1" t="s">
        <v>30</v>
      </c>
      <c r="M7" s="38"/>
    </row>
    <row r="8" s="8" customFormat="1" ht="15" spans="1:13">
      <c r="A8" s="3"/>
      <c r="B8" s="1"/>
      <c r="C8" s="34"/>
      <c r="D8" s="34"/>
      <c r="E8" s="35"/>
      <c r="F8" s="1">
        <v>2473</v>
      </c>
      <c r="G8" s="36">
        <f t="shared" si="0"/>
        <v>49.46</v>
      </c>
      <c r="H8" s="36">
        <f t="shared" si="1"/>
        <v>2522.46</v>
      </c>
      <c r="I8" s="37"/>
      <c r="J8" s="1"/>
      <c r="K8" s="1"/>
      <c r="L8" s="1"/>
      <c r="M8" s="38"/>
    </row>
    <row r="9" s="8" customFormat="1" ht="15" spans="1:13">
      <c r="A9" s="3" t="s">
        <v>31</v>
      </c>
      <c r="B9" s="3" t="s">
        <v>32</v>
      </c>
      <c r="C9" s="34"/>
      <c r="D9" s="34"/>
      <c r="E9" s="35"/>
      <c r="F9" s="1">
        <v>520</v>
      </c>
      <c r="G9" s="36">
        <f t="shared" si="0"/>
        <v>10.4</v>
      </c>
      <c r="H9" s="36">
        <f t="shared" si="1"/>
        <v>530.4</v>
      </c>
      <c r="I9" s="37"/>
      <c r="J9" s="1"/>
      <c r="K9" s="1"/>
      <c r="L9" s="1"/>
    </row>
    <row r="10" s="8" customFormat="1" ht="15" spans="1:13">
      <c r="A10" s="3"/>
      <c r="B10" s="1"/>
      <c r="C10" s="34"/>
      <c r="D10" s="34"/>
      <c r="E10" s="35"/>
      <c r="F10" s="1">
        <v>520</v>
      </c>
      <c r="G10" s="36">
        <f t="shared" si="0"/>
        <v>10.4</v>
      </c>
      <c r="H10" s="36">
        <f t="shared" si="1"/>
        <v>530.4</v>
      </c>
      <c r="I10" s="37"/>
      <c r="J10" s="1"/>
      <c r="K10" s="1"/>
      <c r="L10" s="1"/>
    </row>
    <row r="11" s="8" customFormat="1" ht="15" spans="1:13">
      <c r="A11" s="3" t="s">
        <v>33</v>
      </c>
      <c r="B11" s="3" t="s">
        <v>32</v>
      </c>
      <c r="C11" s="34"/>
      <c r="D11" s="34"/>
      <c r="E11" s="35"/>
      <c r="F11" s="1">
        <v>218</v>
      </c>
      <c r="G11" s="36">
        <f t="shared" si="0"/>
        <v>4.36</v>
      </c>
      <c r="H11" s="36">
        <f t="shared" si="1"/>
        <v>222.36</v>
      </c>
      <c r="I11" s="37"/>
      <c r="J11" s="1"/>
      <c r="K11" s="1"/>
      <c r="L11" s="1"/>
    </row>
    <row r="12" ht="15" spans="1:13">
      <c r="A12" s="3"/>
      <c r="B12" s="1"/>
      <c r="C12" s="34"/>
      <c r="D12" s="34"/>
      <c r="E12" s="35"/>
      <c r="F12" s="1">
        <v>218</v>
      </c>
      <c r="G12" s="36">
        <f t="shared" si="0"/>
        <v>4.36</v>
      </c>
      <c r="H12" s="36">
        <f t="shared" si="1"/>
        <v>222.36</v>
      </c>
      <c r="I12" s="37"/>
      <c r="J12" s="1"/>
      <c r="K12" s="1"/>
      <c r="L12" s="1"/>
    </row>
    <row r="13" ht="15" spans="1:13">
      <c r="A13" s="3" t="s">
        <v>34</v>
      </c>
      <c r="B13" s="3" t="s">
        <v>32</v>
      </c>
      <c r="C13" s="34"/>
      <c r="D13" s="34"/>
      <c r="E13" s="35"/>
      <c r="F13" s="1">
        <v>520</v>
      </c>
      <c r="G13" s="36">
        <f t="shared" si="0"/>
        <v>10.4</v>
      </c>
      <c r="H13" s="36">
        <f t="shared" si="1"/>
        <v>530.4</v>
      </c>
      <c r="I13" s="37"/>
      <c r="J13" s="1"/>
      <c r="K13" s="1"/>
      <c r="L13" s="1"/>
    </row>
    <row r="14" ht="15" spans="1:13">
      <c r="A14" s="3"/>
      <c r="B14" s="1"/>
      <c r="C14" s="34"/>
      <c r="D14" s="34"/>
      <c r="E14" s="35"/>
      <c r="F14" s="1">
        <v>520</v>
      </c>
      <c r="G14" s="36">
        <f t="shared" si="0"/>
        <v>10.4</v>
      </c>
      <c r="H14" s="36">
        <f t="shared" si="1"/>
        <v>530.4</v>
      </c>
      <c r="I14" s="37"/>
      <c r="J14" s="1"/>
      <c r="K14" s="1"/>
      <c r="L14" s="1"/>
    </row>
    <row r="15" ht="15" spans="1:13">
      <c r="A15" s="3" t="s">
        <v>31</v>
      </c>
      <c r="B15" s="3" t="s">
        <v>35</v>
      </c>
      <c r="C15" s="34"/>
      <c r="D15" s="34"/>
      <c r="E15" s="35"/>
      <c r="F15" s="1">
        <v>250</v>
      </c>
      <c r="G15" s="36">
        <f t="shared" si="0"/>
        <v>5</v>
      </c>
      <c r="H15" s="36">
        <f t="shared" si="1"/>
        <v>255</v>
      </c>
      <c r="I15" s="37"/>
      <c r="J15" s="1"/>
      <c r="K15" s="1"/>
      <c r="L15" s="1"/>
    </row>
    <row r="16" ht="15" spans="1:13">
      <c r="A16" s="3"/>
      <c r="B16" s="1"/>
      <c r="C16" s="34"/>
      <c r="D16" s="34"/>
      <c r="E16" s="35"/>
      <c r="F16" s="1">
        <v>250</v>
      </c>
      <c r="G16" s="36">
        <f t="shared" si="0"/>
        <v>5</v>
      </c>
      <c r="H16" s="36">
        <f t="shared" si="1"/>
        <v>255</v>
      </c>
      <c r="I16" s="37"/>
      <c r="J16" s="1"/>
      <c r="K16" s="1"/>
      <c r="L16" s="1"/>
    </row>
    <row r="17" ht="15" spans="1:12">
      <c r="A17" s="3" t="s">
        <v>28</v>
      </c>
      <c r="B17" s="3" t="s">
        <v>32</v>
      </c>
      <c r="C17" s="34"/>
      <c r="D17" s="34"/>
      <c r="E17" s="35"/>
      <c r="F17" s="1">
        <v>250</v>
      </c>
      <c r="G17" s="36">
        <f t="shared" si="0"/>
        <v>5</v>
      </c>
      <c r="H17" s="36">
        <f t="shared" si="1"/>
        <v>255</v>
      </c>
      <c r="I17" s="37"/>
      <c r="J17" s="1"/>
      <c r="K17" s="1"/>
      <c r="L17" s="1"/>
    </row>
    <row r="18" ht="15" spans="1:12">
      <c r="A18" s="3"/>
      <c r="B18" s="1"/>
      <c r="C18" s="34"/>
      <c r="D18" s="34"/>
      <c r="E18" s="35"/>
      <c r="F18" s="1">
        <v>250</v>
      </c>
      <c r="G18" s="36">
        <f t="shared" si="0"/>
        <v>5</v>
      </c>
      <c r="H18" s="36">
        <f t="shared" si="1"/>
        <v>255</v>
      </c>
      <c r="I18" s="37"/>
      <c r="J18" s="1"/>
      <c r="K18" s="1"/>
      <c r="L18" s="1"/>
    </row>
    <row r="19" ht="16" customHeight="1" spans="1:12">
      <c r="A19" s="1" t="s">
        <v>36</v>
      </c>
      <c r="B19" s="39"/>
      <c r="C19" s="40"/>
      <c r="D19" s="40"/>
      <c r="E19" s="40"/>
      <c r="F19" s="41">
        <f>SUM(F7:F18)</f>
        <v>8462</v>
      </c>
      <c r="G19" s="36">
        <f t="shared" si="0"/>
        <v>169.24</v>
      </c>
      <c r="H19" s="36">
        <f t="shared" si="1"/>
        <v>8631.24</v>
      </c>
      <c r="I19" s="40"/>
      <c r="J19" s="40"/>
      <c r="K19" s="40"/>
      <c r="L19" s="40"/>
    </row>
  </sheetData>
  <mergeCells count="22">
    <mergeCell ref="A1:M1"/>
    <mergeCell ref="A2:M2"/>
    <mergeCell ref="F3:G3"/>
    <mergeCell ref="F4:G4"/>
    <mergeCell ref="H4:J4"/>
    <mergeCell ref="A5:A6"/>
    <mergeCell ref="A7:A8"/>
    <mergeCell ref="A9:A10"/>
    <mergeCell ref="A11:A12"/>
    <mergeCell ref="A13:A14"/>
    <mergeCell ref="A15:A16"/>
    <mergeCell ref="A17:A18"/>
    <mergeCell ref="B7:B8"/>
    <mergeCell ref="B9:B10"/>
    <mergeCell ref="B11:B12"/>
    <mergeCell ref="B13:B14"/>
    <mergeCell ref="B15:B16"/>
    <mergeCell ref="B17:B18"/>
    <mergeCell ref="I7:I18"/>
    <mergeCell ref="J7:J18"/>
    <mergeCell ref="K7:K18"/>
    <mergeCell ref="L7:L18"/>
  </mergeCells>
  <pageMargins left="0.75" right="0.75" top="1" bottom="1" header="0.5" footer="0.5"/>
  <pageSetup paperSize="2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D18" sqref="D18"/>
    </sheetView>
  </sheetViews>
  <sheetFormatPr defaultColWidth="9" defaultRowHeight="13.5" outlineLevelRow="7" outlineLevelCol="6"/>
  <cols>
    <col min="1" max="1" width="18.375" customWidth="1"/>
    <col min="3" max="3" width="12" customWidth="1"/>
    <col min="7" max="7" width="11.75" customWidth="1"/>
  </cols>
  <sheetData>
    <row r="1" ht="15" spans="1:7">
      <c r="A1" s="1" t="s">
        <v>37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2" t="s">
        <v>43</v>
      </c>
    </row>
    <row r="2" ht="30" spans="1:7">
      <c r="A2" s="3" t="s">
        <v>28</v>
      </c>
      <c r="B2" s="3" t="s">
        <v>29</v>
      </c>
      <c r="C2" s="1"/>
      <c r="D2" s="1"/>
      <c r="E2" s="1">
        <v>2473</v>
      </c>
      <c r="F2" s="1">
        <v>1</v>
      </c>
      <c r="G2" s="4">
        <v>187</v>
      </c>
    </row>
    <row r="3" ht="30" spans="1:7">
      <c r="A3" s="3" t="s">
        <v>31</v>
      </c>
      <c r="B3" s="3" t="s">
        <v>32</v>
      </c>
      <c r="C3" s="1"/>
      <c r="D3" s="1"/>
      <c r="E3" s="1">
        <v>520</v>
      </c>
      <c r="F3" s="1"/>
      <c r="G3" s="4">
        <v>469</v>
      </c>
    </row>
    <row r="4" ht="30" spans="1:7">
      <c r="A4" s="3" t="s">
        <v>33</v>
      </c>
      <c r="B4" s="3" t="s">
        <v>32</v>
      </c>
      <c r="C4" s="5"/>
      <c r="D4" s="5"/>
      <c r="E4" s="6">
        <v>218</v>
      </c>
      <c r="F4" s="1"/>
      <c r="G4" s="4">
        <v>237</v>
      </c>
    </row>
    <row r="5" ht="30" spans="1:7">
      <c r="A5" s="3" t="s">
        <v>34</v>
      </c>
      <c r="B5" s="3" t="s">
        <v>32</v>
      </c>
      <c r="C5" s="5"/>
      <c r="D5" s="5"/>
      <c r="E5" s="6">
        <v>520</v>
      </c>
      <c r="F5" s="1"/>
      <c r="G5" s="4">
        <v>487</v>
      </c>
    </row>
    <row r="6" ht="30" spans="1:7">
      <c r="A6" s="3" t="s">
        <v>31</v>
      </c>
      <c r="B6" s="3" t="s">
        <v>35</v>
      </c>
      <c r="C6" s="5"/>
      <c r="D6" s="5"/>
      <c r="E6" s="6">
        <v>250</v>
      </c>
      <c r="F6" s="1"/>
      <c r="G6" s="4">
        <v>469</v>
      </c>
    </row>
    <row r="7" ht="30" spans="1:7">
      <c r="A7" s="3" t="s">
        <v>28</v>
      </c>
      <c r="B7" s="3" t="s">
        <v>32</v>
      </c>
      <c r="C7" s="5"/>
      <c r="D7" s="5"/>
      <c r="E7" s="6">
        <v>250</v>
      </c>
      <c r="F7" s="1"/>
      <c r="G7" s="4">
        <v>187</v>
      </c>
    </row>
    <row r="8" spans="1:7">
      <c r="A8" s="1" t="s">
        <v>36</v>
      </c>
      <c r="B8" s="5"/>
      <c r="C8" s="5"/>
      <c r="D8" s="5"/>
      <c r="E8" s="5"/>
      <c r="F8" s="5"/>
      <c r="G8" s="7"/>
    </row>
  </sheetData>
  <mergeCells count="1">
    <mergeCell ref="F2:F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2026-03-30T10:13:00Z</dcterms:created>
  <dcterms:modified xsi:type="dcterms:W3CDTF">2026-04-01T04:06:44Z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2F9306CF4A0D448FBE9131264B7B7027_11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