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Sheet1!$A$7:$K$17</definedName>
    <definedName name="Ext">[1]LUT!$G$2</definedName>
    <definedName name="Gender">[1]LUT!$I$1:$BI$1</definedName>
    <definedName name="_xlnm.Print_Area" localSheetId="0">Sheet1!$A$1:$K$15</definedName>
  </definedNames>
  <calcPr calcId="144525"/>
</workbook>
</file>

<file path=xl/sharedStrings.xml><?xml version="1.0" encoding="utf-8"?>
<sst xmlns="http://schemas.openxmlformats.org/spreadsheetml/2006/main" count="42" uniqueCount="42">
  <si>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</si>
  <si>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</si>
  <si>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</si>
  <si>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</si>
  <si>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邮政快递：8435586078413</t>
  </si>
  <si>
    <t>收件地址：刘慧，18260464549，江苏省苏州市昆山市张浦镇紫荆路103号三号厂房昆山政文纸制品有限公司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</si>
  <si>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</si>
  <si>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</si>
  <si>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</si>
  <si>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</si>
  <si>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</si>
  <si>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</si>
  <si>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</si>
  <si>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</si>
  <si>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</si>
  <si>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</si>
  <si>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</si>
  <si>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</si>
  <si>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</si>
  <si>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</si>
  <si>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</si>
  <si>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</si>
  <si>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</si>
  <si>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</si>
  <si>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</si>
  <si>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</si>
  <si>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</si>
  <si>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</si>
  <si>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RGTHBTEMPE001</t>
  </si>
  <si>
    <t>PCMS60001-cord T3挂绳-28CM，5363</t>
  </si>
  <si>
    <t>30*37*30</t>
  </si>
  <si>
    <t>RGTHBTEMPE002</t>
  </si>
  <si>
    <t>PCMS60001-cord T3挂绳-28CM，4972</t>
  </si>
  <si>
    <t>RGTHBTEMPE003</t>
  </si>
  <si>
    <t>PCMS60001-cord T3挂绳-28CM，19491</t>
  </si>
  <si>
    <t>JDPB0212</t>
  </si>
  <si>
    <t>MRPCCOLO05-深蓝色吊绳-1.5*33CM，2628</t>
  </si>
  <si>
    <t>3000/700/400+800 款</t>
  </si>
  <si>
    <t>XHYPBACC064</t>
  </si>
  <si>
    <t>MRPCCOL005-蓝色棉绳-1.5*33CM，273</t>
  </si>
  <si>
    <t>3004/339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</si>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</sst>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7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4" xfId="0" applyFont="1" applyFill="1" applyBorder="1" applyAlignment="1" applyProtection="1">
      <alignment horizontal="center" vertical="center" shrinkToFit="1"/>
    </xf>
    <xf numFmtId="0" fontId="14" fillId="2" borderId="5" xfId="0" applyFont="1" applyFill="1" applyBorder="1" applyAlignment="1" applyProtection="1">
      <alignment horizontal="center" vertical="center" shrinkToFit="1"/>
    </xf>
    <xf numFmtId="0" fontId="14" fillId="2" borderId="6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view="pageBreakPreview" zoomScale="115" zoomScaleNormal="100" topLeftCell="A4" workbookViewId="0">
      <selection activeCell="H14" sqref="H14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46105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/>
      <c r="D9" s="28">
        <v>5363</v>
      </c>
      <c r="E9" s="29">
        <f t="shared" ref="E9:E13" si="0">+D9*0.05</f>
        <v>268.15</v>
      </c>
      <c r="F9" s="29">
        <f t="shared" ref="F9:F13" si="1">+D9+E9</f>
        <v>5631.15</v>
      </c>
      <c r="G9" s="30">
        <v>1</v>
      </c>
      <c r="H9" s="30">
        <f>I9-0.58</f>
        <v>7.78</v>
      </c>
      <c r="I9" s="38">
        <v>8.36</v>
      </c>
      <c r="J9" s="38" t="s">
        <v>30</v>
      </c>
      <c r="K9" s="30">
        <v>0.033</v>
      </c>
    </row>
    <row r="10" customFormat="1" ht="55.05" customHeight="1" spans="1:11">
      <c r="A10" s="26" t="s">
        <v>31</v>
      </c>
      <c r="B10" s="26" t="s">
        <v>32</v>
      </c>
      <c r="C10" s="27"/>
      <c r="D10" s="28">
        <v>4972</v>
      </c>
      <c r="E10" s="29">
        <f t="shared" si="0"/>
        <v>248.6</v>
      </c>
      <c r="F10" s="29">
        <f t="shared" si="1"/>
        <v>5220.6</v>
      </c>
      <c r="G10" s="31"/>
      <c r="H10" s="31"/>
      <c r="I10" s="39"/>
      <c r="J10" s="39"/>
      <c r="K10" s="31"/>
    </row>
    <row r="11" customFormat="1" ht="55.05" customHeight="1" spans="1:11">
      <c r="A11" s="26" t="s">
        <v>33</v>
      </c>
      <c r="B11" s="26" t="s">
        <v>34</v>
      </c>
      <c r="C11" s="27"/>
      <c r="D11" s="28">
        <v>19491</v>
      </c>
      <c r="E11" s="29">
        <f t="shared" si="0"/>
        <v>974.55</v>
      </c>
      <c r="F11" s="29">
        <f t="shared" si="1"/>
        <v>20465.55</v>
      </c>
      <c r="G11" s="31"/>
      <c r="H11" s="31"/>
      <c r="I11" s="39"/>
      <c r="J11" s="39"/>
      <c r="K11" s="31"/>
    </row>
    <row r="12" customFormat="1" ht="55.05" customHeight="1" spans="1:11">
      <c r="A12" s="26" t="s">
        <v>35</v>
      </c>
      <c r="B12" s="26" t="s">
        <v>36</v>
      </c>
      <c r="C12" s="27" t="s">
        <v>37</v>
      </c>
      <c r="D12" s="28">
        <v>2628</v>
      </c>
      <c r="E12" s="29">
        <f t="shared" si="0"/>
        <v>131.4</v>
      </c>
      <c r="F12" s="29">
        <f t="shared" si="1"/>
        <v>2759.4</v>
      </c>
      <c r="G12" s="31"/>
      <c r="H12" s="31"/>
      <c r="I12" s="39"/>
      <c r="J12" s="39"/>
      <c r="K12" s="31"/>
    </row>
    <row r="13" customFormat="1" ht="55.05" customHeight="1" spans="1:11">
      <c r="A13" s="26" t="s">
        <v>38</v>
      </c>
      <c r="B13" s="26" t="s">
        <v>39</v>
      </c>
      <c r="C13" s="27" t="s">
        <v>40</v>
      </c>
      <c r="D13" s="28">
        <v>273</v>
      </c>
      <c r="E13" s="29">
        <f t="shared" si="0"/>
        <v>13.65</v>
      </c>
      <c r="F13" s="29">
        <f t="shared" si="1"/>
        <v>286.65</v>
      </c>
      <c r="G13" s="31"/>
      <c r="H13" s="31"/>
      <c r="I13" s="40"/>
      <c r="J13" s="40"/>
      <c r="K13" s="31"/>
    </row>
    <row r="14" customFormat="1" ht="46.95" customHeight="1" spans="1:11">
      <c r="A14" s="32"/>
      <c r="B14" s="33"/>
      <c r="C14" s="33"/>
      <c r="D14" s="34"/>
      <c r="E14" s="34"/>
      <c r="F14" s="34"/>
      <c r="G14" s="35"/>
      <c r="H14" s="35"/>
      <c r="I14" s="41"/>
      <c r="J14" s="41"/>
      <c r="K14" s="34"/>
    </row>
    <row r="15" ht="46.95" customHeight="1" spans="1:11">
      <c r="A15" s="32" t="s">
        <v>41</v>
      </c>
      <c r="B15" s="33"/>
      <c r="C15" s="33"/>
      <c r="D15" s="36">
        <f>SUM(D9:D13)</f>
        <v>32727</v>
      </c>
      <c r="E15" s="36">
        <f>SUM(E9:E13)</f>
        <v>1636.35</v>
      </c>
      <c r="F15" s="36">
        <f>SUM(F9:F13)</f>
        <v>34363.35</v>
      </c>
      <c r="G15" s="36">
        <f>SUM(G9:G9)</f>
        <v>1</v>
      </c>
      <c r="H15" s="36"/>
      <c r="I15" s="36"/>
      <c r="J15" s="36"/>
      <c r="K15" s="36"/>
    </row>
  </sheetData>
  <autoFilter ref="A7:K17">
    <extLst/>
  </autoFilter>
  <mergeCells count="12">
    <mergeCell ref="A1:K1"/>
    <mergeCell ref="A2:K2"/>
    <mergeCell ref="A3:C3"/>
    <mergeCell ref="D3:K3"/>
    <mergeCell ref="D4:K4"/>
    <mergeCell ref="D5:K5"/>
    <mergeCell ref="G9:G13"/>
    <mergeCell ref="H9:H13"/>
    <mergeCell ref="I9:I13"/>
    <mergeCell ref="J9:J13"/>
    <mergeCell ref="K9:K13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2026-03-24T09:53:19Z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