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宁波徽鹰服饰" sheetId="3" r:id="rId2"/>
    <sheet name="象山嘉元(廷旺)服饰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<sst xmlns="http://schemas.openxmlformats.org/spreadsheetml/2006/main" count="156" uniqueCount="57">
  <si>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</si>
  <si>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</si>
  <si>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</si>
  <si>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</si>
  <si>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</si>
  <si>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</si>
  <si>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 xml:space="preserve">S26032712 
PO00590 ET090611 </t>
  </si>
  <si>
    <t>TYPE5</t>
  </si>
  <si>
    <t xml:space="preserve"> 2435</t>
  </si>
  <si>
    <t xml:space="preserve"> 18</t>
  </si>
  <si>
    <t>合计</t>
  </si>
  <si>
    <t xml:space="preserve"> 4227</t>
  </si>
  <si>
    <t xml:space="preserve"> 36</t>
  </si>
  <si>
    <r>
      <rPr>
        <sz val="11"/>
        <color theme="1"/>
        <rFont val="宋体"/>
        <charset val="134"/>
      </rPr>
      <t>订单编号</t>
    </r>
    <r>
      <rPr>
        <sz val="11"/>
        <color theme="1"/>
        <rFont val="Calibri"/>
        <charset val="134"/>
      </rPr>
      <t>/PO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</si>
  <si>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产品型号</t>
    </r>
  </si>
  <si>
    <r>
      <rPr>
        <sz val="11"/>
        <color theme="1"/>
        <rFont val="宋体"/>
        <charset val="134"/>
      </rPr>
      <t>款号</t>
    </r>
  </si>
  <si>
    <r>
      <rPr>
        <sz val="11"/>
        <color theme="1"/>
        <rFont val="宋体"/>
        <charset val="134"/>
      </rPr>
      <t>色号</t>
    </r>
  </si>
  <si>
    <r>
      <rPr>
        <sz val="11"/>
        <color theme="1"/>
        <rFont val="宋体"/>
        <charset val="134"/>
      </rPr>
      <t>数量（套）</t>
    </r>
  </si>
  <si>
    <r>
      <rPr>
        <sz val="11"/>
        <color theme="1"/>
        <rFont val="宋体"/>
        <charset val="134"/>
      </rPr>
      <t>箱号</t>
    </r>
  </si>
  <si>
    <t xml:space="preserve"> 4528</t>
  </si>
  <si>
    <t xml:space="preserve"> 85</t>
  </si>
  <si>
    <t xml:space="preserve"> 4740</t>
  </si>
  <si>
    <t xml:space="preserve"> 11</t>
  </si>
  <si>
    <t xml:space="preserve"> 2537</t>
  </si>
  <si>
    <t xml:space="preserve"> 33</t>
  </si>
  <si>
    <t xml:space="preserve"> 2951</t>
  </si>
  <si>
    <t xml:space="preserve"> 38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</si>
  <si>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</si>
  <si>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</si>
  <si>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</si>
  <si>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</si>
  <si>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sf0223481267779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</si>
  <si>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</si>
  <si>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</si>
  <si>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</si>
  <si>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</si>
  <si>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</si>
  <si>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</si>
  <si>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</si>
  <si>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</si>
  <si>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</si>
  <si>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</si>
  <si>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</si>
  <si>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</si>
  <si>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</si>
  <si>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</si>
  <si>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</si>
  <si>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</si>
  <si>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</si>
  <si>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</si>
  <si>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</si>
  <si>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</si>
  <si>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</si>
  <si>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</si>
  <si>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10*10*12</t>
  </si>
  <si>
    <t>S26032712 
PO00590 ET090611</t>
  </si>
  <si>
    <t>20*30*40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</si>
</sst>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3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180" fontId="18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5" xfId="0" applyFon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302895</xdr:colOff>
      <xdr:row>0</xdr:row>
      <xdr:rowOff>104775</xdr:rowOff>
    </xdr:from>
    <xdr:to>
      <xdr:col>1</xdr:col>
      <xdr:colOff>590550</xdr:colOff>
      <xdr:row>3</xdr:row>
      <xdr:rowOff>55245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895" y="104775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323850</xdr:rowOff>
    </xdr:from>
    <xdr:to>
      <xdr:col>12</xdr:col>
      <xdr:colOff>323850</xdr:colOff>
      <xdr:row>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3675" y="323850"/>
          <a:ext cx="26003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</xdr:row>
      <xdr:rowOff>19050</xdr:rowOff>
    </xdr:from>
    <xdr:to>
      <xdr:col>12</xdr:col>
      <xdr:colOff>142875</xdr:colOff>
      <xdr:row>2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352425"/>
          <a:ext cx="26003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6" sqref="A6"/>
    </sheetView>
  </sheetViews>
  <sheetFormatPr defaultColWidth="9" defaultRowHeight="15" outlineLevelCol="6"/>
  <cols>
    <col min="1" max="1" width="21.75" style="43" customWidth="1"/>
    <col min="2" max="2" width="9" style="43"/>
    <col min="3" max="3" width="9" style="44"/>
    <col min="4" max="4" width="11.25" style="44" customWidth="1"/>
    <col min="5" max="5" width="9" style="44"/>
  </cols>
  <sheetData>
    <row r="1" spans="1:7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ht="46" customHeight="1" spans="1:7">
      <c r="A2" s="46" t="s">
        <v>6</v>
      </c>
      <c r="B2" s="47" t="s">
        <v>7</v>
      </c>
      <c r="C2" s="29" t="s">
        <v>8</v>
      </c>
      <c r="D2" s="29" t="s">
        <v>9</v>
      </c>
      <c r="E2" s="31">
        <v>1648</v>
      </c>
      <c r="F2" s="48">
        <v>1</v>
      </c>
    </row>
    <row r="3" spans="1:7">
      <c r="A3" s="49" t="s">
        <v>10</v>
      </c>
      <c r="B3" s="47"/>
      <c r="C3" s="29"/>
      <c r="D3" s="29"/>
      <c r="E3" s="31">
        <f>SUM(E2:E2)</f>
        <v>1648</v>
      </c>
      <c r="F3" s="50"/>
    </row>
    <row r="4" spans="1:7">
      <c r="A4" s="47"/>
      <c r="B4" s="47"/>
      <c r="C4" s="41"/>
      <c r="D4" s="41"/>
      <c r="E4" s="41"/>
      <c r="F4" s="50"/>
    </row>
    <row r="5" spans="1:7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</row>
    <row r="6" ht="39" customHeight="1" spans="1:7">
      <c r="A6" s="46" t="s">
        <v>6</v>
      </c>
      <c r="B6" s="47" t="s">
        <v>7</v>
      </c>
      <c r="C6" s="29" t="s">
        <v>11</v>
      </c>
      <c r="D6" s="29" t="s">
        <v>12</v>
      </c>
      <c r="E6" s="31">
        <v>713</v>
      </c>
      <c r="F6" s="48">
        <v>1</v>
      </c>
    </row>
    <row r="7" spans="1:7">
      <c r="A7" s="49" t="s">
        <v>10</v>
      </c>
      <c r="B7" s="47"/>
      <c r="C7" s="41"/>
      <c r="D7" s="41"/>
      <c r="E7" s="41">
        <f>SUM(E6:E6)</f>
        <v>713</v>
      </c>
      <c r="F7" s="50"/>
    </row>
    <row r="8" spans="1:7">
      <c r="C8" s="51"/>
      <c r="D8" s="51"/>
      <c r="E8" s="51"/>
    </row>
    <row r="9" spans="1:7">
      <c r="C9" s="51"/>
      <c r="D9" s="51"/>
      <c r="E9" s="51"/>
    </row>
    <row r="10" spans="1:7">
      <c r="A10" s="52" t="s">
        <v>13</v>
      </c>
      <c r="B10" s="52" t="s">
        <v>14</v>
      </c>
      <c r="C10" s="52" t="s">
        <v>15</v>
      </c>
      <c r="D10" s="52" t="s">
        <v>16</v>
      </c>
      <c r="E10" s="52" t="s">
        <v>17</v>
      </c>
      <c r="F10" s="52" t="s">
        <v>18</v>
      </c>
    </row>
    <row r="11" spans="1:7">
      <c r="A11" s="53" t="s">
        <v>6</v>
      </c>
      <c r="B11" s="47" t="s">
        <v>7</v>
      </c>
      <c r="C11" s="29" t="s">
        <v>19</v>
      </c>
      <c r="D11" s="29" t="s">
        <v>20</v>
      </c>
      <c r="E11" s="31">
        <v>2350</v>
      </c>
      <c r="F11" s="54">
        <v>46023</v>
      </c>
      <c r="G11" s="55"/>
    </row>
    <row r="12" spans="1:7">
      <c r="A12" s="56"/>
      <c r="B12" s="47"/>
      <c r="C12" s="29" t="s">
        <v>21</v>
      </c>
      <c r="D12" s="29" t="s">
        <v>22</v>
      </c>
      <c r="E12" s="31">
        <v>3495</v>
      </c>
      <c r="F12" s="57"/>
      <c r="G12" s="55"/>
    </row>
    <row r="13" spans="1:7">
      <c r="A13" s="56"/>
      <c r="B13" s="47"/>
      <c r="C13" s="29" t="s">
        <v>23</v>
      </c>
      <c r="D13" s="29" t="s">
        <v>24</v>
      </c>
      <c r="E13" s="31">
        <v>1216</v>
      </c>
      <c r="F13" s="57"/>
      <c r="G13" s="55"/>
    </row>
    <row r="14" spans="1:7">
      <c r="A14" s="58"/>
      <c r="B14" s="47"/>
      <c r="C14" s="29" t="s">
        <v>25</v>
      </c>
      <c r="D14" s="29" t="s">
        <v>26</v>
      </c>
      <c r="E14" s="31">
        <v>5127</v>
      </c>
      <c r="F14" s="59"/>
      <c r="G14" s="55"/>
    </row>
    <row r="15" spans="1:7">
      <c r="A15" s="49" t="s">
        <v>10</v>
      </c>
      <c r="B15" s="47"/>
      <c r="C15" s="41"/>
      <c r="D15" s="41"/>
      <c r="E15" s="41">
        <f>SUM(E11:E14)</f>
        <v>12188</v>
      </c>
      <c r="F15" s="60"/>
    </row>
    <row r="18" ht="21" customHeight="1" spans="2:4">
      <c r="B18" s="45" t="s">
        <v>2</v>
      </c>
      <c r="C18" s="45" t="s">
        <v>3</v>
      </c>
      <c r="D18" s="45" t="s">
        <v>4</v>
      </c>
    </row>
    <row r="19" ht="21" customHeight="1" spans="2:4">
      <c r="B19" s="29" t="s">
        <v>19</v>
      </c>
      <c r="C19" s="29" t="s">
        <v>20</v>
      </c>
      <c r="D19" s="31">
        <v>2350</v>
      </c>
    </row>
    <row r="20" ht="21" customHeight="1" spans="2:4">
      <c r="B20" s="45" t="s">
        <v>2</v>
      </c>
      <c r="C20" s="45" t="s">
        <v>3</v>
      </c>
      <c r="D20" s="45" t="s">
        <v>4</v>
      </c>
    </row>
    <row r="21" ht="21" customHeight="1" spans="2:4">
      <c r="B21" s="29" t="s">
        <v>21</v>
      </c>
      <c r="C21" s="29" t="s">
        <v>22</v>
      </c>
      <c r="D21" s="31">
        <v>3495</v>
      </c>
    </row>
    <row r="22" ht="21" customHeight="1" spans="2:4">
      <c r="B22" s="45" t="s">
        <v>2</v>
      </c>
      <c r="C22" s="45" t="s">
        <v>3</v>
      </c>
      <c r="D22" s="45" t="s">
        <v>4</v>
      </c>
    </row>
    <row r="23" ht="21" customHeight="1" spans="2:4">
      <c r="B23" s="29" t="s">
        <v>23</v>
      </c>
      <c r="C23" s="29" t="s">
        <v>24</v>
      </c>
      <c r="D23" s="31">
        <v>1216</v>
      </c>
    </row>
    <row r="24" ht="21" customHeight="1" spans="2:4">
      <c r="B24" s="45" t="s">
        <v>2</v>
      </c>
      <c r="C24" s="45" t="s">
        <v>3</v>
      </c>
      <c r="D24" s="45" t="s">
        <v>4</v>
      </c>
    </row>
    <row r="25" ht="21" customHeight="1" spans="2:4">
      <c r="B25" s="29" t="s">
        <v>25</v>
      </c>
      <c r="C25" s="29" t="s">
        <v>26</v>
      </c>
      <c r="D25" s="31">
        <v>5127</v>
      </c>
    </row>
    <row r="26" ht="21" customHeight="1" spans="2:4">
      <c r="B26" s="45" t="s">
        <v>2</v>
      </c>
      <c r="C26" s="45" t="s">
        <v>3</v>
      </c>
      <c r="D26" s="45" t="s">
        <v>4</v>
      </c>
    </row>
    <row r="27" ht="21" customHeight="1" spans="2:4">
      <c r="B27" s="29" t="s">
        <v>11</v>
      </c>
      <c r="C27" s="29" t="s">
        <v>12</v>
      </c>
      <c r="D27" s="31">
        <v>713</v>
      </c>
    </row>
    <row r="28" ht="21" customHeight="1" spans="2:4">
      <c r="B28" s="45" t="s">
        <v>2</v>
      </c>
      <c r="C28" s="45" t="s">
        <v>3</v>
      </c>
      <c r="D28" s="45" t="s">
        <v>4</v>
      </c>
    </row>
    <row r="29" ht="21" customHeight="1" spans="2:4">
      <c r="B29" s="29" t="s">
        <v>8</v>
      </c>
      <c r="C29" s="29" t="s">
        <v>9</v>
      </c>
      <c r="D29" s="31">
        <v>1648</v>
      </c>
    </row>
    <row r="30" ht="21" customHeight="1" spans="2:4">
      <c r="B30" s="45" t="s">
        <v>2</v>
      </c>
      <c r="C30" s="45" t="s">
        <v>3</v>
      </c>
      <c r="D30" s="45" t="s">
        <v>4</v>
      </c>
    </row>
  </sheetData>
  <sortState ref="B19:E31">
    <sortCondition ref="E19"/>
  </sortState>
  <mergeCells count="3">
    <mergeCell ref="A11:A14"/>
    <mergeCell ref="B11:B14"/>
    <mergeCell ref="F11:F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19" sqref="Q19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29</v>
      </c>
      <c r="F3" s="5">
        <v>46113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30</v>
      </c>
      <c r="F4" s="8" t="s">
        <v>31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32</v>
      </c>
      <c r="B5" s="12" t="s">
        <v>33</v>
      </c>
      <c r="C5" s="12" t="s">
        <v>34</v>
      </c>
      <c r="D5" s="12" t="s">
        <v>35</v>
      </c>
      <c r="E5" s="13" t="s">
        <v>36</v>
      </c>
      <c r="F5" s="14" t="s">
        <v>37</v>
      </c>
      <c r="G5" s="14" t="s">
        <v>38</v>
      </c>
      <c r="H5" s="14" t="s">
        <v>39</v>
      </c>
      <c r="I5" s="15" t="s">
        <v>40</v>
      </c>
      <c r="J5" s="16" t="s">
        <v>41</v>
      </c>
      <c r="K5" s="16" t="s">
        <v>42</v>
      </c>
      <c r="L5" s="12" t="s">
        <v>43</v>
      </c>
      <c r="M5" s="17"/>
    </row>
    <row r="6" s="1" customFormat="1" ht="24.75" spans="1:13">
      <c r="A6" s="18"/>
      <c r="B6" s="19" t="s">
        <v>1</v>
      </c>
      <c r="C6" s="20" t="s">
        <v>44</v>
      </c>
      <c r="D6" s="20" t="s">
        <v>45</v>
      </c>
      <c r="E6" s="21" t="s">
        <v>46</v>
      </c>
      <c r="F6" s="22" t="s">
        <v>47</v>
      </c>
      <c r="G6" s="23" t="s">
        <v>48</v>
      </c>
      <c r="H6" s="23" t="s">
        <v>49</v>
      </c>
      <c r="I6" s="24" t="s">
        <v>50</v>
      </c>
      <c r="J6" s="25" t="s">
        <v>51</v>
      </c>
      <c r="K6" s="25" t="s">
        <v>52</v>
      </c>
      <c r="L6" s="26" t="s">
        <v>53</v>
      </c>
      <c r="M6" s="17"/>
    </row>
    <row r="7" s="1" customFormat="1" ht="15" spans="1:13">
      <c r="A7" s="27" t="s">
        <v>6</v>
      </c>
      <c r="B7" s="28" t="s">
        <v>7</v>
      </c>
      <c r="C7" s="29" t="s">
        <v>11</v>
      </c>
      <c r="D7" s="29" t="s">
        <v>12</v>
      </c>
      <c r="E7" s="30"/>
      <c r="F7" s="31">
        <v>713</v>
      </c>
      <c r="G7" s="32">
        <f t="shared" ref="G7:G9" si="0">F7*0.02</f>
        <v>14.26</v>
      </c>
      <c r="H7" s="32">
        <f t="shared" ref="H7:H9" si="1">SUM(F7:G7)</f>
        <v>727.26</v>
      </c>
      <c r="I7" s="33">
        <v>46024</v>
      </c>
      <c r="J7" s="28">
        <v>0.6</v>
      </c>
      <c r="K7" s="28">
        <v>1</v>
      </c>
      <c r="L7" s="28" t="s">
        <v>54</v>
      </c>
      <c r="M7" s="34"/>
    </row>
    <row r="8" s="1" customFormat="1" ht="15" spans="1:13">
      <c r="A8" s="35"/>
      <c r="B8" s="36"/>
      <c r="C8" s="29" t="s">
        <v>11</v>
      </c>
      <c r="D8" s="29" t="s">
        <v>12</v>
      </c>
      <c r="E8" s="30"/>
      <c r="F8" s="31">
        <v>713</v>
      </c>
      <c r="G8" s="32">
        <f t="shared" si="0"/>
        <v>14.26</v>
      </c>
      <c r="H8" s="32">
        <f t="shared" si="1"/>
        <v>727.26</v>
      </c>
      <c r="I8" s="37"/>
      <c r="J8" s="36"/>
      <c r="K8" s="36"/>
      <c r="L8" s="36"/>
      <c r="M8" s="34"/>
    </row>
    <row r="9" s="1" customFormat="1" ht="15" spans="1:13">
      <c r="A9" s="38" t="s">
        <v>10</v>
      </c>
      <c r="B9" s="39"/>
      <c r="C9" s="40"/>
      <c r="D9" s="40"/>
      <c r="E9" s="39"/>
      <c r="F9" s="41">
        <f>SUM(F7:F8)</f>
        <v>1426</v>
      </c>
      <c r="G9" s="32">
        <f t="shared" si="0"/>
        <v>28.52</v>
      </c>
      <c r="H9" s="32">
        <f t="shared" si="1"/>
        <v>1454.52</v>
      </c>
      <c r="I9" s="42"/>
      <c r="J9" s="42"/>
      <c r="K9" s="42"/>
      <c r="L9" s="42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P14" sqref="$A1:$XFD1048576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29</v>
      </c>
      <c r="F3" s="5">
        <v>46113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30</v>
      </c>
      <c r="F4" s="8" t="s">
        <v>31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32</v>
      </c>
      <c r="B5" s="12" t="s">
        <v>33</v>
      </c>
      <c r="C5" s="12" t="s">
        <v>34</v>
      </c>
      <c r="D5" s="12" t="s">
        <v>35</v>
      </c>
      <c r="E5" s="13" t="s">
        <v>36</v>
      </c>
      <c r="F5" s="14" t="s">
        <v>37</v>
      </c>
      <c r="G5" s="14" t="s">
        <v>38</v>
      </c>
      <c r="H5" s="14" t="s">
        <v>39</v>
      </c>
      <c r="I5" s="15" t="s">
        <v>40</v>
      </c>
      <c r="J5" s="16" t="s">
        <v>41</v>
      </c>
      <c r="K5" s="16" t="s">
        <v>42</v>
      </c>
      <c r="L5" s="12" t="s">
        <v>43</v>
      </c>
      <c r="M5" s="17"/>
    </row>
    <row r="6" s="1" customFormat="1" ht="24.75" spans="1:13">
      <c r="A6" s="18"/>
      <c r="B6" s="19" t="s">
        <v>1</v>
      </c>
      <c r="C6" s="20" t="s">
        <v>44</v>
      </c>
      <c r="D6" s="20" t="s">
        <v>45</v>
      </c>
      <c r="E6" s="21" t="s">
        <v>46</v>
      </c>
      <c r="F6" s="22" t="s">
        <v>47</v>
      </c>
      <c r="G6" s="23" t="s">
        <v>48</v>
      </c>
      <c r="H6" s="23" t="s">
        <v>49</v>
      </c>
      <c r="I6" s="24" t="s">
        <v>50</v>
      </c>
      <c r="J6" s="25" t="s">
        <v>51</v>
      </c>
      <c r="K6" s="25" t="s">
        <v>52</v>
      </c>
      <c r="L6" s="26" t="s">
        <v>53</v>
      </c>
      <c r="M6" s="17"/>
    </row>
    <row r="7" s="1" customFormat="1" ht="15" spans="1:13">
      <c r="A7" s="27" t="s">
        <v>55</v>
      </c>
      <c r="B7" s="28" t="s">
        <v>7</v>
      </c>
      <c r="C7" s="29" t="s">
        <v>19</v>
      </c>
      <c r="D7" s="29" t="s">
        <v>20</v>
      </c>
      <c r="E7" s="30"/>
      <c r="F7" s="31">
        <v>2350</v>
      </c>
      <c r="G7" s="32">
        <f>F7*0.02</f>
        <v>47</v>
      </c>
      <c r="H7" s="32">
        <f>SUM(F7:G7)</f>
        <v>2397</v>
      </c>
      <c r="I7" s="33">
        <v>46024</v>
      </c>
      <c r="J7" s="28">
        <v>3.3</v>
      </c>
      <c r="K7" s="28">
        <v>3.7</v>
      </c>
      <c r="L7" s="28" t="s">
        <v>56</v>
      </c>
      <c r="M7" s="34"/>
    </row>
    <row r="8" s="1" customFormat="1" ht="15" spans="1:13">
      <c r="A8" s="35"/>
      <c r="B8" s="36"/>
      <c r="C8" s="29" t="s">
        <v>19</v>
      </c>
      <c r="D8" s="29" t="s">
        <v>20</v>
      </c>
      <c r="E8" s="30"/>
      <c r="F8" s="31">
        <v>2350</v>
      </c>
      <c r="G8" s="32">
        <f t="shared" ref="G8:G15" si="0">F8*0.02</f>
        <v>47</v>
      </c>
      <c r="H8" s="32">
        <f t="shared" ref="H8:H15" si="1">SUM(F8:G8)</f>
        <v>2397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21</v>
      </c>
      <c r="D9" s="29" t="s">
        <v>22</v>
      </c>
      <c r="E9" s="30"/>
      <c r="F9" s="31">
        <v>3495</v>
      </c>
      <c r="G9" s="32">
        <f t="shared" si="0"/>
        <v>69.9</v>
      </c>
      <c r="H9" s="32">
        <f t="shared" si="1"/>
        <v>3564.9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21</v>
      </c>
      <c r="D10" s="29" t="s">
        <v>22</v>
      </c>
      <c r="E10" s="30"/>
      <c r="F10" s="31">
        <v>3495</v>
      </c>
      <c r="G10" s="32">
        <f t="shared" si="0"/>
        <v>69.9</v>
      </c>
      <c r="H10" s="32">
        <f t="shared" si="1"/>
        <v>3564.9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23</v>
      </c>
      <c r="D11" s="29" t="s">
        <v>24</v>
      </c>
      <c r="E11" s="30"/>
      <c r="F11" s="31">
        <v>1216</v>
      </c>
      <c r="G11" s="32">
        <f t="shared" si="0"/>
        <v>24.32</v>
      </c>
      <c r="H11" s="32">
        <f t="shared" si="1"/>
        <v>1240.32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23</v>
      </c>
      <c r="D12" s="29" t="s">
        <v>24</v>
      </c>
      <c r="E12" s="30"/>
      <c r="F12" s="31">
        <v>1216</v>
      </c>
      <c r="G12" s="32">
        <f t="shared" si="0"/>
        <v>24.32</v>
      </c>
      <c r="H12" s="32">
        <f t="shared" si="1"/>
        <v>1240.32</v>
      </c>
      <c r="I12" s="37"/>
      <c r="J12" s="36"/>
      <c r="K12" s="36"/>
      <c r="L12" s="36"/>
      <c r="M12" s="34"/>
    </row>
    <row r="13" s="1" customFormat="1" ht="15" spans="1:13">
      <c r="A13" s="35"/>
      <c r="B13" s="36"/>
      <c r="C13" s="29" t="s">
        <v>25</v>
      </c>
      <c r="D13" s="29" t="s">
        <v>26</v>
      </c>
      <c r="E13" s="30"/>
      <c r="F13" s="31">
        <v>5127</v>
      </c>
      <c r="G13" s="32">
        <f t="shared" si="0"/>
        <v>102.54</v>
      </c>
      <c r="H13" s="32">
        <f t="shared" si="1"/>
        <v>5229.54</v>
      </c>
      <c r="I13" s="37"/>
      <c r="J13" s="36"/>
      <c r="K13" s="36"/>
      <c r="L13" s="36"/>
      <c r="M13" s="34"/>
    </row>
    <row r="14" s="1" customFormat="1" ht="15" spans="1:13">
      <c r="A14" s="35"/>
      <c r="B14" s="36"/>
      <c r="C14" s="29" t="s">
        <v>25</v>
      </c>
      <c r="D14" s="29" t="s">
        <v>26</v>
      </c>
      <c r="E14" s="30"/>
      <c r="F14" s="31">
        <v>5127</v>
      </c>
      <c r="G14" s="32">
        <f t="shared" si="0"/>
        <v>102.54</v>
      </c>
      <c r="H14" s="32">
        <f t="shared" si="1"/>
        <v>5229.54</v>
      </c>
      <c r="I14" s="37"/>
      <c r="J14" s="36"/>
      <c r="K14" s="36"/>
      <c r="L14" s="36"/>
      <c r="M14" s="34"/>
    </row>
    <row r="15" s="1" customFormat="1" ht="15" spans="1:13">
      <c r="A15" s="38" t="s">
        <v>10</v>
      </c>
      <c r="B15" s="39"/>
      <c r="C15" s="40"/>
      <c r="D15" s="40"/>
      <c r="E15" s="39"/>
      <c r="F15" s="41">
        <f>SUM(F7:F14)</f>
        <v>24376</v>
      </c>
      <c r="G15" s="32">
        <f t="shared" si="0"/>
        <v>487.52</v>
      </c>
      <c r="H15" s="32">
        <f t="shared" si="1"/>
        <v>24863.52</v>
      </c>
      <c r="I15" s="42"/>
      <c r="J15" s="42"/>
      <c r="K15" s="42"/>
      <c r="L15" s="42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宁波徽鹰服饰</vt:lpstr>
      <vt:lpstr>象山嘉元(廷旺)服饰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2026-03-25T05:49:00Z</dcterms:created>
  <dcterms:modified xsi:type="dcterms:W3CDTF">2026-04-01T06:16:07Z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FC35277FFDED4129935BDACCA69CA6C1_11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