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<sst xmlns="http://schemas.openxmlformats.org/spreadsheetml/2006/main" count="41" uniqueCount="38">
  <si>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</si>
  <si>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</si>
  <si>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</si>
  <si>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</si>
  <si>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sf5193078890374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</si>
  <si>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</si>
  <si>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</si>
  <si>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</si>
  <si>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</si>
  <si>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</si>
  <si>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</si>
  <si>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</si>
  <si>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</si>
  <si>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</si>
  <si>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</si>
  <si>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</si>
  <si>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</si>
  <si>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</si>
  <si>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</si>
  <si>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</si>
  <si>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</si>
  <si>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</si>
  <si>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</si>
  <si>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</si>
  <si>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</si>
  <si>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</si>
  <si>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</si>
  <si>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</si>
  <si>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S26040097  
PO00654 ET090688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</si>
  <si>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</si>
  <si>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</si>
  <si>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</si>
  <si>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</si>
  <si>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</si>
  <si>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</si>
  <si>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</si>
  <si>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</si>
  <si>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 xml:space="preserve">S26040097  
PO00654 ET090688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</si>
</sst>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</xdr:row>
      <xdr:rowOff>19050</xdr:rowOff>
    </xdr:from>
    <xdr:to>
      <xdr:col>12</xdr:col>
      <xdr:colOff>142875</xdr:colOff>
      <xdr:row>2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352425"/>
          <a:ext cx="26003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K16" sqref="K16"/>
    </sheetView>
  </sheetViews>
  <sheetFormatPr defaultColWidth="9" defaultRowHeight="13.5"/>
  <cols>
    <col min="1" max="1" width="23.375" style="11" customWidth="1"/>
    <col min="2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15.75" spans="1:13">
      <c r="A3" s="13"/>
      <c r="B3" s="13"/>
      <c r="C3" s="13"/>
      <c r="D3" s="13"/>
      <c r="E3" s="14" t="s">
        <v>2</v>
      </c>
      <c r="F3" s="15">
        <v>46114</v>
      </c>
      <c r="G3" s="15"/>
      <c r="H3" s="16"/>
      <c r="I3" s="17"/>
      <c r="J3" s="17"/>
      <c r="K3" s="17"/>
      <c r="L3" s="17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8" t="s">
        <v>4</v>
      </c>
      <c r="G4" s="18"/>
      <c r="H4" s="19"/>
      <c r="I4" s="19"/>
      <c r="J4" s="19"/>
      <c r="K4" s="20"/>
      <c r="L4" s="20"/>
      <c r="M4" s="20"/>
    </row>
    <row r="5" s="11" customFormat="1" ht="25.5" spans="1:13">
      <c r="A5" s="21" t="s">
        <v>5</v>
      </c>
      <c r="B5" s="22" t="s">
        <v>6</v>
      </c>
      <c r="C5" s="22" t="s">
        <v>7</v>
      </c>
      <c r="D5" s="22" t="s">
        <v>8</v>
      </c>
      <c r="E5" s="23" t="s">
        <v>9</v>
      </c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26" t="s">
        <v>15</v>
      </c>
      <c r="L5" s="22" t="s">
        <v>16</v>
      </c>
      <c r="M5" s="27"/>
    </row>
    <row r="6" s="11" customFormat="1" ht="24.75" spans="1:13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27"/>
    </row>
    <row r="7" s="11" customFormat="1" ht="15" spans="1:13">
      <c r="A7" s="2" t="s">
        <v>28</v>
      </c>
      <c r="B7" s="37" t="s">
        <v>29</v>
      </c>
      <c r="C7" s="4">
        <v>2808</v>
      </c>
      <c r="D7" s="4">
        <v>15</v>
      </c>
      <c r="E7" s="38"/>
      <c r="F7" s="5">
        <v>1072</v>
      </c>
      <c r="G7" s="39">
        <f>F7*0.02</f>
        <v>21.44</v>
      </c>
      <c r="H7" s="39">
        <f>SUM(F7:G7)</f>
        <v>1093.44</v>
      </c>
      <c r="I7" s="40">
        <v>46024</v>
      </c>
      <c r="J7" s="37">
        <v>0.6</v>
      </c>
      <c r="K7" s="37">
        <v>1</v>
      </c>
      <c r="L7" s="37" t="s">
        <v>30</v>
      </c>
      <c r="M7" s="41"/>
    </row>
    <row r="8" s="11" customFormat="1" ht="15" spans="1:13">
      <c r="A8" s="42"/>
      <c r="B8" s="7"/>
      <c r="C8" s="4">
        <v>2808</v>
      </c>
      <c r="D8" s="4">
        <v>15</v>
      </c>
      <c r="E8" s="38"/>
      <c r="F8" s="5">
        <v>1072</v>
      </c>
      <c r="G8" s="39">
        <f>F8*0.02</f>
        <v>21.44</v>
      </c>
      <c r="H8" s="39">
        <f>SUM(F8:G8)</f>
        <v>1093.44</v>
      </c>
      <c r="I8" s="43"/>
      <c r="J8" s="7"/>
      <c r="K8" s="7"/>
      <c r="L8" s="7"/>
      <c r="M8" s="41"/>
    </row>
    <row r="9" s="11" customFormat="1" ht="15" spans="1:13">
      <c r="A9" s="42"/>
      <c r="B9" s="7"/>
      <c r="C9" s="4">
        <v>2808</v>
      </c>
      <c r="D9" s="4">
        <v>16</v>
      </c>
      <c r="E9" s="38"/>
      <c r="F9" s="5">
        <v>691</v>
      </c>
      <c r="G9" s="39">
        <f>F9*0.02</f>
        <v>13.82</v>
      </c>
      <c r="H9" s="39">
        <f>SUM(F9:G9)</f>
        <v>704.82</v>
      </c>
      <c r="I9" s="43"/>
      <c r="J9" s="7"/>
      <c r="K9" s="7"/>
      <c r="L9" s="7"/>
      <c r="M9" s="41"/>
    </row>
    <row r="10" s="11" customFormat="1" ht="15" spans="1:13">
      <c r="A10" s="42"/>
      <c r="B10" s="7"/>
      <c r="C10" s="4">
        <v>2808</v>
      </c>
      <c r="D10" s="4">
        <v>16</v>
      </c>
      <c r="E10" s="38"/>
      <c r="F10" s="5">
        <v>691</v>
      </c>
      <c r="G10" s="39">
        <f>F10*0.02</f>
        <v>13.82</v>
      </c>
      <c r="H10" s="39">
        <f>SUM(F10:G10)</f>
        <v>704.82</v>
      </c>
      <c r="I10" s="43"/>
      <c r="J10" s="7"/>
      <c r="K10" s="7"/>
      <c r="L10" s="7"/>
      <c r="M10" s="41"/>
    </row>
    <row r="11" s="11" customFormat="1" ht="15" spans="1:13">
      <c r="A11" s="44" t="s">
        <v>31</v>
      </c>
      <c r="B11" s="45"/>
      <c r="C11" s="46"/>
      <c r="D11" s="46"/>
      <c r="E11" s="45"/>
      <c r="F11" s="3">
        <f>SUM(F7:F10)</f>
        <v>3526</v>
      </c>
      <c r="G11" s="39">
        <f>F11*0.02</f>
        <v>70.52</v>
      </c>
      <c r="H11" s="39">
        <f>SUM(F11:G11)</f>
        <v>3596.52</v>
      </c>
      <c r="I11" s="47"/>
      <c r="J11" s="47"/>
      <c r="K11" s="47"/>
      <c r="L11" s="47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6" sqref="$A6:$XFD21"/>
    </sheetView>
  </sheetViews>
  <sheetFormatPr defaultColWidth="9" defaultRowHeight="13.5" outlineLevelRow="3" outlineLevelCol="5"/>
  <cols>
    <col min="1" max="1" width="16" customWidth="1"/>
    <col min="5" max="5" width="14.625" customWidth="1"/>
  </cols>
  <sheetData>
    <row r="1" ht="15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23" customHeight="1" spans="1:6">
      <c r="A2" s="2" t="s">
        <v>37</v>
      </c>
      <c r="B2" s="3" t="s">
        <v>29</v>
      </c>
      <c r="C2" s="4">
        <v>2808</v>
      </c>
      <c r="D2" s="4">
        <v>15</v>
      </c>
      <c r="E2" s="5">
        <v>1072</v>
      </c>
      <c r="F2" s="6">
        <v>46023</v>
      </c>
    </row>
    <row r="3" ht="23" customHeight="1" spans="1:6">
      <c r="A3" s="7"/>
      <c r="B3" s="3"/>
      <c r="C3" s="4">
        <v>2808</v>
      </c>
      <c r="D3" s="4">
        <v>16</v>
      </c>
      <c r="E3" s="5">
        <v>691</v>
      </c>
      <c r="F3" s="8"/>
    </row>
    <row r="4" ht="15" spans="1:6">
      <c r="A4" s="9" t="s">
        <v>31</v>
      </c>
      <c r="B4" s="3"/>
      <c r="C4" s="3"/>
      <c r="D4" s="3"/>
      <c r="E4" s="3">
        <f>SUM(E2:E3)</f>
        <v>1763</v>
      </c>
      <c r="F4" s="10"/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2026-04-01T13:49:00Z</dcterms:created>
  <dcterms:modified xsi:type="dcterms:W3CDTF">2026-04-02T13:51:53Z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35FED83D551A4D81967996C1E9D1FBB0_11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