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<sst xmlns="http://schemas.openxmlformats.org/spreadsheetml/2006/main" count="36" uniqueCount="35">
  <si>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</si>
  <si>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</si>
  <si>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</si>
  <si>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</si>
  <si>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邮政快递：8439259834213</t>
  </si>
  <si>
    <t>收件地址：厉小姐，13757680155，浙江省天台县平桥镇花前工业聚集区园北西路18号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</si>
  <si>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</si>
  <si>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</si>
  <si>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</si>
  <si>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</si>
  <si>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</si>
  <si>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</si>
  <si>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</si>
  <si>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</si>
  <si>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</si>
  <si>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</si>
  <si>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</si>
  <si>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</si>
  <si>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</si>
  <si>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</si>
  <si>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</si>
  <si>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</si>
  <si>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</si>
  <si>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</si>
  <si>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</si>
  <si>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</si>
  <si>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</si>
  <si>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</si>
  <si>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RSHHDZH058</t>
  </si>
  <si>
    <t>ZHLOP24003-两股加蜡麻绳-HEMP30cm，1008</t>
  </si>
  <si>
    <t>25443，7223/762 款</t>
  </si>
  <si>
    <t>21*37*15</t>
  </si>
  <si>
    <t xml:space="preserve">ZHLOP24004-两股加蜡麻绳-HEMP20cm，7124 </t>
  </si>
  <si>
    <t>23367，7271/762 款，3600，
23371，7272/762 款，3524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</si>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</sst>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1008</v>
      </c>
      <c r="E9" s="29">
        <f>+D9*0.05</f>
        <v>50.4</v>
      </c>
      <c r="F9" s="29">
        <f>+D9+E9</f>
        <v>1058.4</v>
      </c>
      <c r="G9" s="30">
        <v>1</v>
      </c>
      <c r="H9" s="30">
        <f>I9-0.3</f>
        <v>1.75</v>
      </c>
      <c r="I9" s="30">
        <v>2.05</v>
      </c>
      <c r="J9" s="30" t="s">
        <v>31</v>
      </c>
      <c r="K9" s="30">
        <v>0.012</v>
      </c>
    </row>
    <row r="10" customFormat="1" ht="55" customHeight="1" spans="1:11">
      <c r="A10" s="26" t="s">
        <v>28</v>
      </c>
      <c r="B10" s="26" t="s">
        <v>32</v>
      </c>
      <c r="C10" s="27" t="s">
        <v>33</v>
      </c>
      <c r="D10" s="28">
        <v>7124</v>
      </c>
      <c r="E10" s="31">
        <f>D10*0.05</f>
        <v>356.2</v>
      </c>
      <c r="F10" s="31">
        <f>D10+E10</f>
        <v>7480.2</v>
      </c>
      <c r="G10" s="32"/>
      <c r="H10" s="32"/>
      <c r="I10" s="32"/>
      <c r="J10" s="32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39"/>
      <c r="J11" s="39"/>
      <c r="K11" s="35"/>
    </row>
    <row r="12" ht="46.95" customHeight="1" spans="1:11">
      <c r="A12" s="33" t="s">
        <v>34</v>
      </c>
      <c r="B12" s="34"/>
      <c r="C12" s="34"/>
      <c r="D12" s="37">
        <f>SUM(D9:D10)</f>
        <v>8132</v>
      </c>
      <c r="E12" s="37">
        <f>SUM(E9:E10)</f>
        <v>406.6</v>
      </c>
      <c r="F12" s="37">
        <f>SUM(F9:F10)</f>
        <v>8538.6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