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33241" sheetId="7" r:id="rId1"/>
  </sheets>
  <externalReferences>
    <externalReference r:id="rId2"/>
    <externalReference r:id="rId3"/>
  </externalReferences>
  <definedNames>
    <definedName name="_xlnm._FilterDatabase" localSheetId="0" hidden="1">S26033241!#REF!</definedName>
    <definedName name="Ext">[1]LUT!$G$2</definedName>
    <definedName name="Gender">[1]LUT!$I$1:$BI$1</definedName>
    <definedName name="_xlnm.Print_Area" localSheetId="0">S26033241!$A$1:$M$7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<sst xmlns="http://schemas.openxmlformats.org/spreadsheetml/2006/main" count="50" uniqueCount="46">
  <si>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</si>
  <si>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</si>
  <si>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</si>
  <si>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KY4000917916599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</si>
  <si>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</si>
  <si>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</si>
  <si>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</si>
  <si>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</si>
  <si>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</si>
  <si>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</si>
  <si>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</si>
  <si>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</si>
  <si>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</si>
  <si>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</si>
  <si>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</si>
  <si>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</si>
  <si>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</si>
  <si>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</si>
  <si>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</si>
  <si>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</si>
  <si>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</si>
  <si>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</si>
  <si>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</si>
  <si>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</si>
  <si>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</si>
  <si>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</si>
  <si>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</si>
  <si>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</si>
  <si>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</si>
  <si>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S26033241</t>
  </si>
  <si>
    <t>FT03088</t>
  </si>
  <si>
    <t>2167ZAW</t>
  </si>
  <si>
    <r>
      <rPr>
        <sz val="10"/>
        <color theme="1"/>
        <rFont val="宋体"/>
        <charset val="134"/>
      </rPr>
      <t>银色</t>
    </r>
    <r>
      <rPr>
        <sz val="10"/>
        <color theme="1"/>
        <rFont val="Calibri"/>
        <charset val="134"/>
      </rPr>
      <t>+</t>
    </r>
    <r>
      <rPr>
        <sz val="10"/>
        <color theme="1"/>
        <rFont val="宋体"/>
        <charset val="134"/>
      </rPr>
      <t>防升华</t>
    </r>
  </si>
  <si>
    <t>XS</t>
  </si>
  <si>
    <t>2-1</t>
  </si>
  <si>
    <t>22</t>
  </si>
  <si>
    <t>23.4</t>
  </si>
  <si>
    <t>68*54*17</t>
  </si>
  <si>
    <t>S</t>
  </si>
  <si>
    <t>M</t>
  </si>
  <si>
    <t>L</t>
  </si>
  <si>
    <t>银色</t>
  </si>
  <si>
    <t>2-2</t>
  </si>
  <si>
    <t>3.45</t>
  </si>
  <si>
    <t>3.85</t>
  </si>
  <si>
    <t>35.5*25.5*15.5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</si>
</sst>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49" fontId="13" fillId="0" borderId="5" xfId="52" applyNumberFormat="1" applyFont="1" applyFill="1" applyBorder="1" applyAlignment="1">
      <alignment horizontal="center" vertical="center" wrapText="1"/>
    </xf>
    <xf numFmtId="49" fontId="13" fillId="0" borderId="6" xfId="52" applyNumberFormat="1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6009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57150</xdr:rowOff>
    </xdr:from>
    <xdr:to>
      <xdr:col>11</xdr:col>
      <xdr:colOff>331470</xdr:colOff>
      <xdr:row>3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30870" y="3905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21.75" style="2" customWidth="1"/>
    <col min="4" max="4" width="29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46115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24" customHeight="1" spans="1:13">
      <c r="A8" s="25" t="s">
        <v>29</v>
      </c>
      <c r="B8" s="26" t="s">
        <v>30</v>
      </c>
      <c r="C8" s="27" t="s">
        <v>31</v>
      </c>
      <c r="D8" s="28" t="s">
        <v>32</v>
      </c>
      <c r="E8" s="29" t="s">
        <v>33</v>
      </c>
      <c r="F8" s="29">
        <v>4557</v>
      </c>
      <c r="G8" s="30">
        <f>H8-F8</f>
        <v>243</v>
      </c>
      <c r="H8" s="29">
        <v>4800</v>
      </c>
      <c r="I8" s="31" t="s">
        <v>34</v>
      </c>
      <c r="J8" s="31" t="s">
        <v>35</v>
      </c>
      <c r="K8" s="31" t="s">
        <v>36</v>
      </c>
      <c r="L8" s="31" t="s">
        <v>37</v>
      </c>
      <c r="M8" s="21"/>
    </row>
    <row r="9" s="1" customFormat="1" ht="24" customHeight="1" spans="1:13">
      <c r="A9" s="25"/>
      <c r="B9" s="32"/>
      <c r="C9" s="33"/>
      <c r="D9" s="34"/>
      <c r="E9" s="29" t="s">
        <v>38</v>
      </c>
      <c r="F9" s="29">
        <v>8940</v>
      </c>
      <c r="G9" s="30">
        <f t="shared" ref="G9:G15" si="0">H9-F9</f>
        <v>460</v>
      </c>
      <c r="H9" s="29">
        <v>9400</v>
      </c>
      <c r="I9" s="35"/>
      <c r="J9" s="35"/>
      <c r="K9" s="35"/>
      <c r="L9" s="35"/>
      <c r="M9" s="21"/>
    </row>
    <row r="10" s="1" customFormat="1" ht="24" customHeight="1" spans="1:13">
      <c r="A10" s="25"/>
      <c r="B10" s="32"/>
      <c r="C10" s="33"/>
      <c r="D10" s="34"/>
      <c r="E10" s="29" t="s">
        <v>39</v>
      </c>
      <c r="F10" s="29">
        <v>8940</v>
      </c>
      <c r="G10" s="30">
        <f t="shared" si="0"/>
        <v>247</v>
      </c>
      <c r="H10" s="29">
        <v>9187</v>
      </c>
      <c r="I10" s="35"/>
      <c r="J10" s="35"/>
      <c r="K10" s="35"/>
      <c r="L10" s="35"/>
      <c r="M10" s="21"/>
    </row>
    <row r="11" s="1" customFormat="1" ht="24" customHeight="1" spans="1:13">
      <c r="A11" s="25"/>
      <c r="B11" s="32"/>
      <c r="C11" s="33"/>
      <c r="D11" s="34"/>
      <c r="E11" s="29" t="s">
        <v>40</v>
      </c>
      <c r="F11" s="29">
        <v>4557</v>
      </c>
      <c r="G11" s="30">
        <f t="shared" si="0"/>
        <v>243</v>
      </c>
      <c r="H11" s="29">
        <v>4800</v>
      </c>
      <c r="I11" s="36"/>
      <c r="J11" s="36"/>
      <c r="K11" s="36"/>
      <c r="L11" s="36"/>
      <c r="M11" s="21"/>
    </row>
    <row r="12" s="1" customFormat="1" ht="24" customHeight="1" spans="1:13">
      <c r="A12" s="25"/>
      <c r="B12" s="32"/>
      <c r="C12" s="33"/>
      <c r="D12" s="28" t="s">
        <v>41</v>
      </c>
      <c r="E12" s="29" t="s">
        <v>33</v>
      </c>
      <c r="F12" s="29">
        <v>701</v>
      </c>
      <c r="G12" s="30">
        <f t="shared" si="0"/>
        <v>39</v>
      </c>
      <c r="H12" s="29">
        <v>740</v>
      </c>
      <c r="I12" s="31" t="s">
        <v>42</v>
      </c>
      <c r="J12" s="31" t="s">
        <v>43</v>
      </c>
      <c r="K12" s="31" t="s">
        <v>44</v>
      </c>
      <c r="L12" s="31" t="s">
        <v>45</v>
      </c>
      <c r="M12" s="21"/>
    </row>
    <row r="13" s="1" customFormat="1" ht="24" customHeight="1" spans="1:13">
      <c r="A13" s="25"/>
      <c r="B13" s="32"/>
      <c r="C13" s="33"/>
      <c r="D13" s="34"/>
      <c r="E13" s="29" t="s">
        <v>38</v>
      </c>
      <c r="F13" s="29">
        <v>1402</v>
      </c>
      <c r="G13" s="30">
        <f t="shared" si="0"/>
        <v>43</v>
      </c>
      <c r="H13" s="29">
        <v>1445</v>
      </c>
      <c r="I13" s="35"/>
      <c r="J13" s="35"/>
      <c r="K13" s="35"/>
      <c r="L13" s="35"/>
      <c r="M13" s="21"/>
    </row>
    <row r="14" s="1" customFormat="1" ht="24" customHeight="1" spans="1:13">
      <c r="A14" s="25"/>
      <c r="B14" s="32"/>
      <c r="C14" s="33"/>
      <c r="D14" s="34"/>
      <c r="E14" s="29" t="s">
        <v>39</v>
      </c>
      <c r="F14" s="29">
        <v>1402</v>
      </c>
      <c r="G14" s="30">
        <f t="shared" si="0"/>
        <v>43</v>
      </c>
      <c r="H14" s="29">
        <v>1445</v>
      </c>
      <c r="I14" s="35"/>
      <c r="J14" s="35"/>
      <c r="K14" s="35"/>
      <c r="L14" s="35"/>
      <c r="M14" s="21"/>
    </row>
    <row r="15" s="1" customFormat="1" ht="24" customHeight="1" spans="1:13">
      <c r="A15" s="25"/>
      <c r="B15" s="32"/>
      <c r="C15" s="33"/>
      <c r="D15" s="34"/>
      <c r="E15" s="29" t="s">
        <v>40</v>
      </c>
      <c r="F15" s="29">
        <v>701</v>
      </c>
      <c r="G15" s="30">
        <f t="shared" si="0"/>
        <v>49</v>
      </c>
      <c r="H15" s="29">
        <v>750</v>
      </c>
      <c r="I15" s="36"/>
      <c r="J15" s="36"/>
      <c r="K15" s="36"/>
      <c r="L15" s="36"/>
      <c r="M15" s="21"/>
    </row>
    <row r="16" ht="20" customHeight="1" spans="1:13">
      <c r="A16" s="25"/>
      <c r="B16" s="37"/>
      <c r="C16" s="25"/>
      <c r="D16" s="29"/>
      <c r="E16" s="38"/>
      <c r="F16" s="39"/>
      <c r="G16" s="30"/>
      <c r="H16" s="25"/>
      <c r="I16" s="38"/>
      <c r="J16" s="40"/>
      <c r="K16" s="40"/>
      <c r="L16" s="38"/>
      <c r="M16" s="41"/>
    </row>
    <row r="17" spans="1:12">
      <c r="A17" s="42"/>
      <c r="B17" s="42"/>
      <c r="C17" s="42"/>
      <c r="D17" s="42"/>
      <c r="E17" s="42"/>
      <c r="F17" s="42">
        <f>SUM(F8:F16)</f>
        <v>31200</v>
      </c>
      <c r="G17" s="43">
        <f>SUM(G8:G16)</f>
        <v>1367</v>
      </c>
      <c r="H17" s="42">
        <f>SUM(H8:H16)</f>
        <v>32567</v>
      </c>
      <c r="I17" s="44"/>
      <c r="J17" s="45"/>
      <c r="K17" s="45"/>
      <c r="L17" s="42"/>
    </row>
    <row r="18" spans="1:12">
      <c r="G18"/>
    </row>
  </sheetData>
  <mergeCells count="17">
    <mergeCell ref="A1:L1"/>
    <mergeCell ref="A2:L2"/>
    <mergeCell ref="E3:F3"/>
    <mergeCell ref="A8:A15"/>
    <mergeCell ref="B8:B15"/>
    <mergeCell ref="C8:C15"/>
    <mergeCell ref="D8:D11"/>
    <mergeCell ref="D12:D15"/>
    <mergeCell ref="I8:I11"/>
    <mergeCell ref="I12:I15"/>
    <mergeCell ref="J8:J11"/>
    <mergeCell ref="J12:J15"/>
    <mergeCell ref="K8:K11"/>
    <mergeCell ref="K12:K15"/>
    <mergeCell ref="L8:L11"/>
    <mergeCell ref="L12:L15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S26033241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2026-04-03T07:28:10Z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