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送货单!$A$1:$L$32</definedName>
  </definedNames>
  <calcPr calcId="124519"/>
</workbook>
</file>

<file path=xl/calcChain.xml><?xml version="1.0" encoding="utf-8"?>
<calcChain xmlns="http://schemas.openxmlformats.org/spreadsheetml/2006/main">
  <c r="G32" i="4"/>
  <c r="G19"/>
  <c r="I8"/>
  <c r="I9"/>
  <c r="I10"/>
  <c r="I11"/>
  <c r="I12"/>
  <c r="I13"/>
  <c r="I14"/>
  <c r="I15"/>
  <c r="I16"/>
  <c r="I17"/>
  <c r="I18"/>
  <c r="I20"/>
  <c r="I21"/>
  <c r="I22"/>
  <c r="I23"/>
  <c r="I24"/>
  <c r="I25"/>
  <c r="I26"/>
  <c r="I27"/>
  <c r="I28"/>
  <c r="I29"/>
  <c r="I30"/>
  <c r="I31"/>
  <c r="I7"/>
  <c r="H8"/>
  <c r="H9"/>
  <c r="H10"/>
  <c r="H11"/>
  <c r="H12"/>
  <c r="H13"/>
  <c r="H14"/>
  <c r="H15"/>
  <c r="H16"/>
  <c r="H17"/>
  <c r="H18"/>
  <c r="H20"/>
  <c r="H21"/>
  <c r="H22"/>
  <c r="H23"/>
  <c r="H24"/>
  <c r="H25"/>
  <c r="H26"/>
  <c r="H27"/>
  <c r="H28"/>
  <c r="H29"/>
  <c r="H30"/>
  <c r="H31"/>
  <c r="H7"/>
</calcChain>
</file>

<file path=xl/sharedStrings.xml><?xml version="1.0" encoding="utf-8"?>
<sst xmlns="http://schemas.openxmlformats.org/spreadsheetml/2006/main" count="79" uniqueCount="59">
  <si>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</si>
  <si>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</si>
  <si>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</si>
  <si>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</si>
  <si>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</si>
  <si>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</si>
  <si>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</si>
  <si>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</si>
  <si>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</si>
  <si>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</si>
  <si>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</si>
  <si>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</si>
  <si>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</si>
  <si>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</si>
  <si>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</si>
  <si>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</si>
  <si>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</si>
  <si>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</si>
  <si>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</si>
  <si>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</si>
  <si>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</si>
  <si>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</si>
  <si>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</si>
  <si>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</si>
  <si>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</si>
  <si>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</si>
  <si>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</si>
  <si>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</si>
  <si>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r>
      <t xml:space="preserve">P26038270                                    S26033243 </t>
    </r>
    <r>
      <rPr>
        <sz val="10"/>
        <color theme="1"/>
        <rFont val="Tahoma"/>
        <family val="2"/>
      </rPr>
      <t xml:space="preserve">  </t>
    </r>
    <phoneticPr fontId="4" type="noConversion"/>
  </si>
  <si>
    <t>DEEP DEPTHS/PROFONDEURS PROFONDES</t>
  </si>
  <si>
    <t>NAVY BLAZER/BLAZER BLEU MARINE</t>
  </si>
  <si>
    <t>CHIPMUNK/TAMIA</t>
  </si>
  <si>
    <t>36*55</t>
    <phoneticPr fontId="4" type="noConversion"/>
  </si>
  <si>
    <t>CHIPMUNK</t>
  </si>
  <si>
    <t>199132342109</t>
    <phoneticPr fontId="4" type="noConversion"/>
  </si>
  <si>
    <t>199132342116</t>
    <phoneticPr fontId="4" type="noConversion"/>
  </si>
  <si>
    <t>199132342123</t>
    <phoneticPr fontId="4" type="noConversion"/>
  </si>
  <si>
    <t>199132342130</t>
    <phoneticPr fontId="4" type="noConversion"/>
  </si>
  <si>
    <t>199132342154</t>
    <phoneticPr fontId="4" type="noConversion"/>
  </si>
  <si>
    <t>199132342161</t>
    <phoneticPr fontId="4" type="noConversion"/>
  </si>
  <si>
    <t>199132342178</t>
    <phoneticPr fontId="4" type="noConversion"/>
  </si>
  <si>
    <t>199132342185</t>
    <phoneticPr fontId="4" type="noConversion"/>
  </si>
  <si>
    <t>199132342055</t>
    <phoneticPr fontId="4" type="noConversion"/>
  </si>
  <si>
    <t>199132342062</t>
    <phoneticPr fontId="4" type="noConversion"/>
  </si>
  <si>
    <t>199132342079</t>
    <phoneticPr fontId="4" type="noConversion"/>
  </si>
  <si>
    <t>199132342086</t>
    <phoneticPr fontId="4" type="noConversion"/>
  </si>
  <si>
    <t>199132310467</t>
    <phoneticPr fontId="4" type="noConversion"/>
  </si>
  <si>
    <t>199132310474</t>
    <phoneticPr fontId="4" type="noConversion"/>
  </si>
  <si>
    <t>199132310481</t>
    <phoneticPr fontId="4" type="noConversion"/>
  </si>
  <si>
    <t>199132310498</t>
    <phoneticPr fontId="4" type="noConversion"/>
  </si>
  <si>
    <t>199132310412</t>
    <phoneticPr fontId="4" type="noConversion"/>
  </si>
  <si>
    <t>199132310429</t>
    <phoneticPr fontId="4" type="noConversion"/>
  </si>
  <si>
    <t>199132310436</t>
    <phoneticPr fontId="4" type="noConversion"/>
  </si>
  <si>
    <t>199132310443</t>
    <phoneticPr fontId="4" type="noConversion"/>
  </si>
  <si>
    <t>199132310511</t>
    <phoneticPr fontId="4" type="noConversion"/>
  </si>
  <si>
    <t>199132310528</t>
    <phoneticPr fontId="4" type="noConversion"/>
  </si>
  <si>
    <t>199132310535</t>
    <phoneticPr fontId="4" type="noConversion"/>
  </si>
  <si>
    <t>199132310542</t>
    <phoneticPr fontId="4" type="noConversion"/>
  </si>
  <si>
    <t>SF1564738847194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</si>
</sst>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176" fontId="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179" fontId="0" fillId="0" borderId="1" xfId="0" applyNumberFormat="1" applyBorder="1">
      <alignment vertical="center"/>
    </xf>
    <xf numFmtId="0" fontId="2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view="pageBreakPreview" zoomScale="60" workbookViewId="0">
      <selection activeCell="J18" sqref="J18"/>
    </sheetView>
  </sheetViews>
  <sheetFormatPr defaultRowHeight="13.5"/>
  <cols>
    <col min="1" max="1" width="11.375" customWidth="1"/>
    <col min="3" max="3" width="10.875" customWidth="1"/>
    <col min="4" max="4" width="28.75" customWidth="1"/>
    <col min="5" max="5" width="10.125" hidden="1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3.2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2.5" customHeight="1">
      <c r="A3" s="18"/>
      <c r="B3" s="18"/>
      <c r="C3" s="18"/>
      <c r="D3" s="2" t="s">
        <v>2</v>
      </c>
      <c r="E3" s="27">
        <v>46113</v>
      </c>
      <c r="F3" s="27"/>
      <c r="G3" s="28"/>
      <c r="H3" s="28"/>
      <c r="I3" s="28"/>
      <c r="J3" s="28"/>
      <c r="K3" s="28"/>
      <c r="L3" s="28"/>
    </row>
    <row r="4" spans="1:12" s="1" customFormat="1" ht="19.5" customHeight="1">
      <c r="A4" s="14"/>
      <c r="B4" s="18"/>
      <c r="C4" s="29" t="s">
        <v>3</v>
      </c>
      <c r="D4" s="29"/>
      <c r="E4" s="30" t="s">
        <v>58</v>
      </c>
      <c r="F4" s="30"/>
      <c r="G4" s="28"/>
      <c r="H4" s="28"/>
      <c r="I4" s="28"/>
      <c r="J4" s="28"/>
      <c r="K4" s="28"/>
      <c r="L4" s="28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26.25" customHeight="1">
      <c r="A7" s="33" t="s">
        <v>28</v>
      </c>
      <c r="B7" s="32" t="s">
        <v>32</v>
      </c>
      <c r="C7" s="31">
        <v>240009685</v>
      </c>
      <c r="D7" s="19" t="s">
        <v>29</v>
      </c>
      <c r="E7" s="17"/>
      <c r="F7" s="22" t="s">
        <v>34</v>
      </c>
      <c r="G7" s="21">
        <v>91</v>
      </c>
      <c r="H7" s="23">
        <f>G7*0.03+2</f>
        <v>4.7300000000000004</v>
      </c>
      <c r="I7" s="23">
        <f>SUM(G7:H7)</f>
        <v>95.73</v>
      </c>
      <c r="J7" s="16"/>
      <c r="K7" s="16"/>
      <c r="L7" s="16"/>
    </row>
    <row r="8" spans="1:12" ht="26.25" customHeight="1">
      <c r="A8" s="33"/>
      <c r="B8" s="32"/>
      <c r="C8" s="31"/>
      <c r="D8" s="19" t="s">
        <v>29</v>
      </c>
      <c r="E8" s="17"/>
      <c r="F8" s="22" t="s">
        <v>35</v>
      </c>
      <c r="G8" s="21">
        <v>183</v>
      </c>
      <c r="H8" s="23">
        <f t="shared" ref="H8:H31" si="0">G8*0.03+2</f>
        <v>7.49</v>
      </c>
      <c r="I8" s="23">
        <f t="shared" ref="I8:I31" si="1">SUM(G8:H8)</f>
        <v>190.49</v>
      </c>
      <c r="J8" s="16"/>
      <c r="K8" s="16"/>
      <c r="L8" s="16"/>
    </row>
    <row r="9" spans="1:12" ht="26.25" customHeight="1">
      <c r="A9" s="33"/>
      <c r="B9" s="32"/>
      <c r="C9" s="31"/>
      <c r="D9" s="19" t="s">
        <v>29</v>
      </c>
      <c r="E9" s="17"/>
      <c r="F9" s="22" t="s">
        <v>36</v>
      </c>
      <c r="G9" s="21">
        <v>183</v>
      </c>
      <c r="H9" s="23">
        <f t="shared" si="0"/>
        <v>7.49</v>
      </c>
      <c r="I9" s="23">
        <f t="shared" si="1"/>
        <v>190.49</v>
      </c>
      <c r="J9" s="16"/>
      <c r="K9" s="16"/>
      <c r="L9" s="16"/>
    </row>
    <row r="10" spans="1:12" ht="26.25" customHeight="1">
      <c r="A10" s="33"/>
      <c r="B10" s="32"/>
      <c r="C10" s="31"/>
      <c r="D10" s="19" t="s">
        <v>29</v>
      </c>
      <c r="E10" s="17"/>
      <c r="F10" s="22" t="s">
        <v>37</v>
      </c>
      <c r="G10" s="21">
        <v>91</v>
      </c>
      <c r="H10" s="23">
        <f t="shared" si="0"/>
        <v>4.7300000000000004</v>
      </c>
      <c r="I10" s="23">
        <f t="shared" si="1"/>
        <v>95.73</v>
      </c>
      <c r="J10" s="16"/>
      <c r="K10" s="16"/>
      <c r="L10" s="16"/>
    </row>
    <row r="11" spans="1:12" ht="26.25" customHeight="1">
      <c r="A11" s="33"/>
      <c r="B11" s="32"/>
      <c r="C11" s="31"/>
      <c r="D11" s="19" t="s">
        <v>30</v>
      </c>
      <c r="E11" s="17"/>
      <c r="F11" s="22" t="s">
        <v>38</v>
      </c>
      <c r="G11" s="21">
        <v>42</v>
      </c>
      <c r="H11" s="23">
        <f t="shared" si="0"/>
        <v>3.26</v>
      </c>
      <c r="I11" s="23">
        <f t="shared" si="1"/>
        <v>45.26</v>
      </c>
      <c r="J11" s="16"/>
      <c r="K11" s="16"/>
      <c r="L11" s="16"/>
    </row>
    <row r="12" spans="1:12" ht="26.25" customHeight="1">
      <c r="A12" s="33"/>
      <c r="B12" s="32"/>
      <c r="C12" s="31"/>
      <c r="D12" s="19" t="s">
        <v>30</v>
      </c>
      <c r="E12" s="17"/>
      <c r="F12" s="22" t="s">
        <v>39</v>
      </c>
      <c r="G12" s="21">
        <v>84</v>
      </c>
      <c r="H12" s="23">
        <f t="shared" si="0"/>
        <v>4.5199999999999996</v>
      </c>
      <c r="I12" s="23">
        <f t="shared" si="1"/>
        <v>88.52</v>
      </c>
      <c r="J12" s="16"/>
      <c r="K12" s="16"/>
      <c r="L12" s="16"/>
    </row>
    <row r="13" spans="1:12" ht="26.25" customHeight="1">
      <c r="A13" s="33"/>
      <c r="B13" s="32"/>
      <c r="C13" s="31"/>
      <c r="D13" s="19" t="s">
        <v>30</v>
      </c>
      <c r="E13" s="17"/>
      <c r="F13" s="22" t="s">
        <v>40</v>
      </c>
      <c r="G13" s="21">
        <v>84</v>
      </c>
      <c r="H13" s="23">
        <f t="shared" si="0"/>
        <v>4.5199999999999996</v>
      </c>
      <c r="I13" s="23">
        <f t="shared" si="1"/>
        <v>88.52</v>
      </c>
      <c r="J13" s="16"/>
      <c r="K13" s="16"/>
      <c r="L13" s="16"/>
    </row>
    <row r="14" spans="1:12" ht="26.25" customHeight="1">
      <c r="A14" s="33"/>
      <c r="B14" s="32"/>
      <c r="C14" s="31"/>
      <c r="D14" s="19" t="s">
        <v>30</v>
      </c>
      <c r="E14" s="17"/>
      <c r="F14" s="22" t="s">
        <v>41</v>
      </c>
      <c r="G14" s="21">
        <v>42</v>
      </c>
      <c r="H14" s="23">
        <f t="shared" si="0"/>
        <v>3.26</v>
      </c>
      <c r="I14" s="23">
        <f t="shared" si="1"/>
        <v>45.26</v>
      </c>
      <c r="J14" s="16"/>
      <c r="K14" s="16"/>
      <c r="L14" s="16"/>
    </row>
    <row r="15" spans="1:12" ht="13.5" customHeight="1">
      <c r="A15" s="33"/>
      <c r="B15" s="32"/>
      <c r="C15" s="31"/>
      <c r="D15" s="20" t="s">
        <v>31</v>
      </c>
      <c r="E15" s="17"/>
      <c r="F15" s="22" t="s">
        <v>42</v>
      </c>
      <c r="G15" s="21">
        <v>42</v>
      </c>
      <c r="H15" s="23">
        <f t="shared" si="0"/>
        <v>3.26</v>
      </c>
      <c r="I15" s="23">
        <f t="shared" si="1"/>
        <v>45.26</v>
      </c>
      <c r="J15" s="16"/>
      <c r="K15" s="16"/>
      <c r="L15" s="16"/>
    </row>
    <row r="16" spans="1:12" ht="13.5" customHeight="1">
      <c r="A16" s="33"/>
      <c r="B16" s="32"/>
      <c r="C16" s="31"/>
      <c r="D16" s="20" t="s">
        <v>31</v>
      </c>
      <c r="E16" s="17"/>
      <c r="F16" s="22" t="s">
        <v>43</v>
      </c>
      <c r="G16" s="21">
        <v>84</v>
      </c>
      <c r="H16" s="23">
        <f t="shared" si="0"/>
        <v>4.5199999999999996</v>
      </c>
      <c r="I16" s="23">
        <f t="shared" si="1"/>
        <v>88.52</v>
      </c>
      <c r="J16" s="16"/>
      <c r="K16" s="16"/>
      <c r="L16" s="16"/>
    </row>
    <row r="17" spans="1:12" ht="13.5" customHeight="1">
      <c r="A17" s="33"/>
      <c r="B17" s="32"/>
      <c r="C17" s="31"/>
      <c r="D17" s="20" t="s">
        <v>31</v>
      </c>
      <c r="E17" s="17"/>
      <c r="F17" s="22" t="s">
        <v>44</v>
      </c>
      <c r="G17" s="21">
        <v>84</v>
      </c>
      <c r="H17" s="23">
        <f t="shared" si="0"/>
        <v>4.5199999999999996</v>
      </c>
      <c r="I17" s="23">
        <f t="shared" si="1"/>
        <v>88.52</v>
      </c>
      <c r="J17" s="16"/>
      <c r="K17" s="16"/>
      <c r="L17" s="16"/>
    </row>
    <row r="18" spans="1:12" ht="13.5" customHeight="1">
      <c r="A18" s="33"/>
      <c r="B18" s="32"/>
      <c r="C18" s="31"/>
      <c r="D18" s="20" t="s">
        <v>31</v>
      </c>
      <c r="E18" s="17"/>
      <c r="F18" s="22" t="s">
        <v>45</v>
      </c>
      <c r="G18" s="21">
        <v>42</v>
      </c>
      <c r="H18" s="23">
        <f t="shared" si="0"/>
        <v>3.26</v>
      </c>
      <c r="I18" s="23">
        <f t="shared" si="1"/>
        <v>45.26</v>
      </c>
      <c r="J18" s="16"/>
      <c r="K18" s="16"/>
      <c r="L18" s="16"/>
    </row>
    <row r="19" spans="1:12" ht="13.5" customHeight="1">
      <c r="A19" s="33"/>
      <c r="B19" s="32"/>
      <c r="C19" s="24"/>
      <c r="D19" s="20"/>
      <c r="E19" s="17"/>
      <c r="F19" s="22"/>
      <c r="G19" s="21">
        <f>SUM(G7:G18)</f>
        <v>1052</v>
      </c>
      <c r="H19" s="23"/>
      <c r="I19" s="23"/>
      <c r="J19" s="16"/>
      <c r="K19" s="16"/>
      <c r="L19" s="16"/>
    </row>
    <row r="20" spans="1:12" ht="27.75" customHeight="1">
      <c r="A20" s="33"/>
      <c r="B20" s="32"/>
      <c r="C20" s="31">
        <v>240009682</v>
      </c>
      <c r="D20" s="19" t="s">
        <v>29</v>
      </c>
      <c r="E20" s="17"/>
      <c r="F20" s="22" t="s">
        <v>46</v>
      </c>
      <c r="G20" s="21">
        <v>42</v>
      </c>
      <c r="H20" s="23">
        <f t="shared" si="0"/>
        <v>3.26</v>
      </c>
      <c r="I20" s="23">
        <f t="shared" si="1"/>
        <v>45.26</v>
      </c>
      <c r="J20" s="16"/>
      <c r="K20" s="16"/>
      <c r="L20" s="16"/>
    </row>
    <row r="21" spans="1:12" ht="27.75" customHeight="1">
      <c r="A21" s="33"/>
      <c r="B21" s="32"/>
      <c r="C21" s="31"/>
      <c r="D21" s="19" t="s">
        <v>29</v>
      </c>
      <c r="E21" s="17"/>
      <c r="F21" s="22" t="s">
        <v>47</v>
      </c>
      <c r="G21" s="21">
        <v>84</v>
      </c>
      <c r="H21" s="23">
        <f t="shared" si="0"/>
        <v>4.5199999999999996</v>
      </c>
      <c r="I21" s="23">
        <f t="shared" si="1"/>
        <v>88.52</v>
      </c>
      <c r="J21" s="16"/>
      <c r="K21" s="16"/>
      <c r="L21" s="16"/>
    </row>
    <row r="22" spans="1:12" ht="27.75" customHeight="1">
      <c r="A22" s="33"/>
      <c r="B22" s="32"/>
      <c r="C22" s="31"/>
      <c r="D22" s="19" t="s">
        <v>29</v>
      </c>
      <c r="E22" s="17"/>
      <c r="F22" s="22" t="s">
        <v>48</v>
      </c>
      <c r="G22" s="21">
        <v>84</v>
      </c>
      <c r="H22" s="23">
        <f t="shared" si="0"/>
        <v>4.5199999999999996</v>
      </c>
      <c r="I22" s="23">
        <f t="shared" si="1"/>
        <v>88.52</v>
      </c>
      <c r="J22" s="16"/>
      <c r="K22" s="16"/>
      <c r="L22" s="16"/>
    </row>
    <row r="23" spans="1:12" ht="27.75" customHeight="1">
      <c r="A23" s="33"/>
      <c r="B23" s="32"/>
      <c r="C23" s="31"/>
      <c r="D23" s="19" t="s">
        <v>29</v>
      </c>
      <c r="E23" s="17"/>
      <c r="F23" s="22" t="s">
        <v>49</v>
      </c>
      <c r="G23" s="21">
        <v>42</v>
      </c>
      <c r="H23" s="23">
        <f t="shared" si="0"/>
        <v>3.26</v>
      </c>
      <c r="I23" s="23">
        <f t="shared" si="1"/>
        <v>45.26</v>
      </c>
      <c r="J23" s="16"/>
      <c r="K23" s="16"/>
      <c r="L23" s="16"/>
    </row>
    <row r="24" spans="1:12">
      <c r="A24" s="33"/>
      <c r="B24" s="32"/>
      <c r="C24" s="31"/>
      <c r="D24" s="20" t="s">
        <v>31</v>
      </c>
      <c r="E24" s="16"/>
      <c r="F24" s="22" t="s">
        <v>50</v>
      </c>
      <c r="G24" s="21">
        <v>42</v>
      </c>
      <c r="H24" s="23">
        <f t="shared" si="0"/>
        <v>3.26</v>
      </c>
      <c r="I24" s="23">
        <f t="shared" si="1"/>
        <v>45.26</v>
      </c>
      <c r="J24" s="16"/>
      <c r="K24" s="16"/>
      <c r="L24" s="16"/>
    </row>
    <row r="25" spans="1:12">
      <c r="A25" s="33"/>
      <c r="B25" s="32"/>
      <c r="C25" s="31"/>
      <c r="D25" s="20" t="s">
        <v>31</v>
      </c>
      <c r="E25" s="16"/>
      <c r="F25" s="22" t="s">
        <v>51</v>
      </c>
      <c r="G25" s="21">
        <v>84</v>
      </c>
      <c r="H25" s="23">
        <f t="shared" si="0"/>
        <v>4.5199999999999996</v>
      </c>
      <c r="I25" s="23">
        <f t="shared" si="1"/>
        <v>88.52</v>
      </c>
      <c r="J25" s="16"/>
      <c r="K25" s="16"/>
      <c r="L25" s="16"/>
    </row>
    <row r="26" spans="1:12">
      <c r="A26" s="33"/>
      <c r="B26" s="32"/>
      <c r="C26" s="31"/>
      <c r="D26" s="20" t="s">
        <v>31</v>
      </c>
      <c r="E26" s="16"/>
      <c r="F26" s="22" t="s">
        <v>52</v>
      </c>
      <c r="G26" s="21">
        <v>84</v>
      </c>
      <c r="H26" s="23">
        <f t="shared" si="0"/>
        <v>4.5199999999999996</v>
      </c>
      <c r="I26" s="23">
        <f t="shared" si="1"/>
        <v>88.52</v>
      </c>
      <c r="J26" s="16"/>
      <c r="K26" s="16"/>
      <c r="L26" s="16"/>
    </row>
    <row r="27" spans="1:12">
      <c r="A27" s="33"/>
      <c r="B27" s="32"/>
      <c r="C27" s="31"/>
      <c r="D27" s="20" t="s">
        <v>33</v>
      </c>
      <c r="E27" s="16"/>
      <c r="F27" s="22" t="s">
        <v>53</v>
      </c>
      <c r="G27" s="21">
        <v>42</v>
      </c>
      <c r="H27" s="23">
        <f t="shared" si="0"/>
        <v>3.26</v>
      </c>
      <c r="I27" s="23">
        <f t="shared" si="1"/>
        <v>45.26</v>
      </c>
      <c r="J27" s="16"/>
      <c r="K27" s="16"/>
      <c r="L27" s="16"/>
    </row>
    <row r="28" spans="1:12" ht="25.5">
      <c r="A28" s="33"/>
      <c r="B28" s="32"/>
      <c r="C28" s="31"/>
      <c r="D28" s="19" t="s">
        <v>30</v>
      </c>
      <c r="E28" s="16"/>
      <c r="F28" s="22" t="s">
        <v>54</v>
      </c>
      <c r="G28" s="21">
        <v>91</v>
      </c>
      <c r="H28" s="23">
        <f t="shared" si="0"/>
        <v>4.7300000000000004</v>
      </c>
      <c r="I28" s="23">
        <f t="shared" si="1"/>
        <v>95.73</v>
      </c>
      <c r="J28" s="16"/>
      <c r="K28" s="16"/>
      <c r="L28" s="16"/>
    </row>
    <row r="29" spans="1:12" ht="25.5">
      <c r="A29" s="33"/>
      <c r="B29" s="32"/>
      <c r="C29" s="31"/>
      <c r="D29" s="19" t="s">
        <v>30</v>
      </c>
      <c r="E29" s="16"/>
      <c r="F29" s="22" t="s">
        <v>55</v>
      </c>
      <c r="G29" s="21">
        <v>183</v>
      </c>
      <c r="H29" s="23">
        <f t="shared" si="0"/>
        <v>7.49</v>
      </c>
      <c r="I29" s="23">
        <f t="shared" si="1"/>
        <v>190.49</v>
      </c>
      <c r="J29" s="16"/>
      <c r="K29" s="16"/>
      <c r="L29" s="16"/>
    </row>
    <row r="30" spans="1:12" ht="25.5">
      <c r="A30" s="33"/>
      <c r="B30" s="32"/>
      <c r="C30" s="31"/>
      <c r="D30" s="19" t="s">
        <v>30</v>
      </c>
      <c r="E30" s="16"/>
      <c r="F30" s="22" t="s">
        <v>56</v>
      </c>
      <c r="G30" s="21">
        <v>183</v>
      </c>
      <c r="H30" s="23">
        <f t="shared" si="0"/>
        <v>7.49</v>
      </c>
      <c r="I30" s="23">
        <f t="shared" si="1"/>
        <v>190.49</v>
      </c>
      <c r="J30" s="16"/>
      <c r="K30" s="16"/>
      <c r="L30" s="16"/>
    </row>
    <row r="31" spans="1:12" ht="25.5">
      <c r="A31" s="33"/>
      <c r="B31" s="32"/>
      <c r="C31" s="31"/>
      <c r="D31" s="19" t="s">
        <v>30</v>
      </c>
      <c r="E31" s="16"/>
      <c r="F31" s="22" t="s">
        <v>57</v>
      </c>
      <c r="G31" s="21">
        <v>91</v>
      </c>
      <c r="H31" s="23">
        <f t="shared" si="0"/>
        <v>4.7300000000000004</v>
      </c>
      <c r="I31" s="23">
        <f t="shared" si="1"/>
        <v>95.73</v>
      </c>
      <c r="J31" s="16"/>
      <c r="K31" s="16"/>
      <c r="L31" s="16"/>
    </row>
    <row r="32" spans="1:12">
      <c r="G32">
        <f>SUM(G20:G31)</f>
        <v>1052</v>
      </c>
    </row>
  </sheetData>
  <mergeCells count="10">
    <mergeCell ref="C7:C18"/>
    <mergeCell ref="C20:C31"/>
    <mergeCell ref="B7:B31"/>
    <mergeCell ref="A7:A31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51181102362204722" footer="0.51181102362204722"/>
  <pageSetup paperSize="9" scale="82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2026-04-01T08:15:40Z</cp:lastPrinted>
  <dcterms:created xsi:type="dcterms:W3CDTF">2017-02-25T05:34:00Z</dcterms:created>
  <dcterms:modified xsi:type="dcterms:W3CDTF">2026-04-03T06:31:12Z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