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<sst xmlns="http://schemas.openxmlformats.org/spreadsheetml/2006/main" count="60" uniqueCount="58">
  <si>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</si>
  <si>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</si>
  <si>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2026.4.4</t>
  </si>
  <si>
    <t>快递单号:</t>
  </si>
  <si>
    <r>
      <t xml:space="preserve">SF1571638201435                                                                </t>
    </r>
    <r>
      <rPr>
        <b/>
        <sz val="11"/>
        <color rgb="FFFF0000"/>
        <rFont val="宋体"/>
        <charset val="0"/>
      </rPr>
      <t>姜汉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</si>
  <si>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</si>
  <si>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</si>
  <si>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</si>
  <si>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</si>
  <si>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</si>
  <si>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</si>
  <si>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</si>
  <si>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</si>
  <si>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</si>
  <si>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</si>
  <si>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</si>
  <si>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</si>
  <si>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</si>
  <si>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</si>
  <si>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</si>
  <si>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</si>
  <si>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</si>
  <si>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</si>
  <si>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</si>
  <si>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</si>
  <si>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</si>
  <si>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</si>
  <si>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</si>
  <si>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</si>
  <si>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</si>
  <si>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</si>
  <si>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P26039228</t>
  </si>
  <si>
    <t>XXS</t>
  </si>
  <si>
    <t>1-1</t>
  </si>
  <si>
    <t>25*25*27.5</t>
  </si>
  <si>
    <t>XS</t>
  </si>
  <si>
    <t>S</t>
  </si>
  <si>
    <t>M</t>
  </si>
  <si>
    <t>L</t>
  </si>
  <si>
    <t>XL</t>
  </si>
  <si>
    <t>总计</t>
  </si>
  <si>
    <t>Factory name (工厂名称)</t>
  </si>
  <si>
    <t>（在此贴实样图片）</t>
  </si>
  <si>
    <t>PO. Number(订单号)</t>
  </si>
  <si>
    <t>S26033608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</si>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</sst>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135255</xdr:colOff>
      <xdr:row>1</xdr:row>
      <xdr:rowOff>606425</xdr:rowOff>
    </xdr:from>
    <xdr:to>
      <xdr:col>1</xdr:col>
      <xdr:colOff>1868805</xdr:colOff>
      <xdr:row>1</xdr:row>
      <xdr:rowOff>1254125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7410" y="860425"/>
          <a:ext cx="1733550" cy="647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20" customHeight="1" spans="1:12">
      <c r="A9" s="47" t="s">
        <v>29</v>
      </c>
      <c r="B9" s="48">
        <v>198912</v>
      </c>
      <c r="C9" s="49" t="s">
        <v>30</v>
      </c>
      <c r="D9" s="50" t="s">
        <v>31</v>
      </c>
      <c r="E9" s="51" t="s">
        <v>32</v>
      </c>
      <c r="F9" s="52">
        <v>220</v>
      </c>
      <c r="G9" s="51">
        <v>7</v>
      </c>
      <c r="H9" s="51">
        <f t="shared" ref="H9:H17" si="0">F9+G9</f>
        <v>227</v>
      </c>
      <c r="I9" s="53" t="s">
        <v>33</v>
      </c>
      <c r="J9" s="50">
        <v>1</v>
      </c>
      <c r="K9" s="50">
        <v>2</v>
      </c>
      <c r="L9" s="50" t="s">
        <v>34</v>
      </c>
    </row>
    <row r="10" ht="20" customHeight="1" spans="1:12">
      <c r="A10" s="54"/>
      <c r="B10" s="55"/>
      <c r="C10" s="56"/>
      <c r="D10" s="57"/>
      <c r="E10" s="51" t="s">
        <v>35</v>
      </c>
      <c r="F10" s="52">
        <v>830</v>
      </c>
      <c r="G10" s="51">
        <v>25</v>
      </c>
      <c r="H10" s="51">
        <f t="shared" si="0"/>
        <v>855</v>
      </c>
      <c r="I10" s="58"/>
      <c r="J10" s="57"/>
      <c r="K10" s="57"/>
      <c r="L10" s="57"/>
    </row>
    <row r="11" ht="20" customHeight="1" spans="1:12">
      <c r="A11" s="54"/>
      <c r="B11" s="55"/>
      <c r="C11" s="56"/>
      <c r="D11" s="57"/>
      <c r="E11" s="51" t="s">
        <v>36</v>
      </c>
      <c r="F11" s="52">
        <v>1140</v>
      </c>
      <c r="G11" s="51">
        <v>35</v>
      </c>
      <c r="H11" s="51">
        <f t="shared" si="0"/>
        <v>1175</v>
      </c>
      <c r="I11" s="58"/>
      <c r="J11" s="57"/>
      <c r="K11" s="57"/>
      <c r="L11" s="57"/>
    </row>
    <row r="12" ht="20" customHeight="1" spans="1:12">
      <c r="A12" s="54"/>
      <c r="B12" s="55"/>
      <c r="C12" s="56"/>
      <c r="D12" s="57"/>
      <c r="E12" s="51" t="s">
        <v>37</v>
      </c>
      <c r="F12" s="52">
        <v>1255</v>
      </c>
      <c r="G12" s="51">
        <v>38</v>
      </c>
      <c r="H12" s="51">
        <f t="shared" si="0"/>
        <v>1293</v>
      </c>
      <c r="I12" s="58"/>
      <c r="J12" s="57"/>
      <c r="K12" s="57"/>
      <c r="L12" s="57"/>
    </row>
    <row r="13" ht="20" customHeight="1" spans="1:12">
      <c r="A13" s="54"/>
      <c r="B13" s="55"/>
      <c r="C13" s="56"/>
      <c r="D13" s="57"/>
      <c r="E13" s="51" t="s">
        <v>38</v>
      </c>
      <c r="F13" s="52">
        <v>720</v>
      </c>
      <c r="G13" s="51">
        <v>22</v>
      </c>
      <c r="H13" s="51">
        <f t="shared" si="0"/>
        <v>742</v>
      </c>
      <c r="I13" s="58"/>
      <c r="J13" s="57"/>
      <c r="K13" s="57"/>
      <c r="L13" s="57"/>
    </row>
    <row r="14" ht="20" customHeight="1" spans="1:12">
      <c r="A14" s="54"/>
      <c r="B14" s="55"/>
      <c r="C14" s="56"/>
      <c r="D14" s="57"/>
      <c r="E14" s="51" t="s">
        <v>39</v>
      </c>
      <c r="F14" s="52">
        <v>625</v>
      </c>
      <c r="G14" s="51">
        <v>19</v>
      </c>
      <c r="H14" s="51">
        <f t="shared" si="0"/>
        <v>644</v>
      </c>
      <c r="I14" s="58"/>
      <c r="J14" s="57"/>
      <c r="K14" s="57"/>
      <c r="L14" s="57"/>
    </row>
    <row r="15" ht="15" spans="1:12">
      <c r="A15" s="51" t="s">
        <v>40</v>
      </c>
      <c r="B15" s="59"/>
      <c r="C15" s="59"/>
      <c r="D15" s="59"/>
      <c r="E15" s="60"/>
      <c r="F15" s="51">
        <f>SUM(F9:F14)</f>
        <v>4790</v>
      </c>
      <c r="G15" s="61">
        <f>SUM(G9:G14)</f>
        <v>146</v>
      </c>
      <c r="H15" s="61">
        <f>SUM(H9:H14)</f>
        <v>4936</v>
      </c>
      <c r="I15" s="61"/>
      <c r="J15" s="61"/>
      <c r="K15" s="61"/>
      <c r="L15" s="61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41</v>
      </c>
      <c r="B2" s="5" t="s">
        <v>42</v>
      </c>
      <c r="C2" s="6"/>
    </row>
    <row r="3" ht="41" customHeight="1" spans="1:3">
      <c r="A3" s="4" t="s">
        <v>43</v>
      </c>
      <c r="B3" s="7" t="s">
        <v>44</v>
      </c>
      <c r="C3" s="8" t="s">
        <v>45</v>
      </c>
    </row>
    <row r="4" ht="41" customHeight="1" spans="1:3">
      <c r="A4" s="4" t="s">
        <v>46</v>
      </c>
      <c r="B4" s="9">
        <v>198912</v>
      </c>
      <c r="C4" s="10"/>
    </row>
    <row r="5" ht="62" customHeight="1" spans="1:3">
      <c r="A5" s="4" t="s">
        <v>47</v>
      </c>
      <c r="B5" s="11" t="s">
        <v>29</v>
      </c>
      <c r="C5" s="12" t="s">
        <v>48</v>
      </c>
    </row>
    <row r="6" ht="41" customHeight="1" spans="1:3">
      <c r="A6" s="4" t="s">
        <v>49</v>
      </c>
      <c r="B6" s="13" t="s">
        <v>50</v>
      </c>
      <c r="C6" s="14" t="str">
        <f>[1]箱单!I7</f>
        <v>1/1</v>
      </c>
    </row>
    <row r="7" ht="41" customHeight="1" spans="1:3">
      <c r="A7" s="4" t="s">
        <v>51</v>
      </c>
      <c r="B7" s="11">
        <v>4936</v>
      </c>
      <c r="C7" s="14"/>
    </row>
    <row r="8" ht="41" customHeight="1" spans="1:3">
      <c r="A8" s="4" t="s">
        <v>52</v>
      </c>
      <c r="B8" s="11" t="s">
        <v>34</v>
      </c>
      <c r="C8" s="15" t="s">
        <v>53</v>
      </c>
    </row>
    <row r="9" ht="41" customHeight="1" spans="1:3">
      <c r="A9" s="4" t="s">
        <v>54</v>
      </c>
      <c r="B9" s="16">
        <v>2</v>
      </c>
      <c r="C9" s="17" t="s">
        <v>55</v>
      </c>
    </row>
    <row r="10" ht="41" customHeight="1" spans="1:3">
      <c r="A10" s="4" t="s">
        <v>56</v>
      </c>
      <c r="B10" s="13">
        <v>1</v>
      </c>
      <c r="C10" s="17"/>
    </row>
    <row r="11" ht="41" customHeight="1" spans="1:3">
      <c r="A11" s="18" t="s">
        <v>57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2026-04-04T13:45:13Z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705C67CB93B0417EA222A1A0970EC04D_13</vt:lpwstr>
  </property>
  <property fmtid="{D5CDD505-2E9C-101B-9397-08002B2CF9AE}" pid="4" name="CalculationRule">
    <vt:i4>0</vt:i4>
  </property>
</Properties>
</file>