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<sst xmlns="http://schemas.openxmlformats.org/spreadsheetml/2006/main" count="36" uniqueCount="36">
  <si>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</si>
  <si>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</si>
  <si>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</si>
  <si>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</si>
  <si>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邮政快递：8428578006113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</si>
  <si>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</si>
  <si>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</si>
  <si>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</si>
  <si>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</si>
  <si>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</si>
  <si>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</si>
  <si>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</si>
  <si>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</si>
  <si>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</si>
  <si>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</si>
  <si>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</si>
  <si>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</si>
  <si>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</si>
  <si>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</si>
  <si>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</si>
  <si>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</si>
  <si>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</si>
  <si>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</si>
  <si>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</si>
  <si>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</si>
  <si>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</si>
  <si>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</si>
  <si>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</si>
  <si>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RQDETSZH121</t>
  </si>
  <si>
    <t>MRZCALL062-米黄色吊粒-21CM，789</t>
  </si>
  <si>
    <t>4201/021/300/54 款，370，
4201/021/300/64 款，367，
4201/021/300/88 款，52</t>
  </si>
  <si>
    <t>14*36*9</t>
  </si>
  <si>
    <t>RSHQKZH0183</t>
  </si>
  <si>
    <t>MRZCALL062-米黄色吊粒-21CM，6</t>
  </si>
  <si>
    <t>5172/006/600/25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</si>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</sst>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H9" sqref="H9: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86" customHeight="1" spans="1:11">
      <c r="A9" s="26" t="s">
        <v>28</v>
      </c>
      <c r="B9" s="26" t="s">
        <v>29</v>
      </c>
      <c r="C9" s="27" t="s">
        <v>30</v>
      </c>
      <c r="D9" s="28">
        <f>370+367+52</f>
        <v>789</v>
      </c>
      <c r="E9" s="29">
        <f>+D9*0.05</f>
        <v>39.45</v>
      </c>
      <c r="F9" s="29">
        <f>+D9+E9</f>
        <v>828.45</v>
      </c>
      <c r="G9" s="30">
        <v>1</v>
      </c>
      <c r="H9" s="30">
        <f>I9-0.13</f>
        <v>0.18</v>
      </c>
      <c r="I9" s="39">
        <v>0.31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6</v>
      </c>
      <c r="E10" s="31">
        <f>D10*0.05</f>
        <v>0.3</v>
      </c>
      <c r="F10" s="31">
        <f>D10+E10</f>
        <v>6.3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795</v>
      </c>
      <c r="E12" s="37">
        <f>SUM(E9:E10)</f>
        <v>39.75</v>
      </c>
      <c r="F12" s="37">
        <f>SUM(F9:F10)</f>
        <v>834.75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2026-03-10T09:34:01Z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