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<sst xmlns="http://schemas.openxmlformats.org/spreadsheetml/2006/main" count="51" uniqueCount="50">
  <si>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</si>
  <si>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</si>
  <si>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</si>
  <si>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73702132859891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</si>
  <si>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</si>
  <si>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</si>
  <si>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</si>
  <si>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</si>
  <si>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</si>
  <si>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</si>
  <si>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</si>
  <si>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</si>
  <si>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</si>
  <si>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</si>
  <si>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</si>
  <si>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</si>
  <si>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</si>
  <si>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</si>
  <si>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</si>
  <si>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</si>
  <si>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</si>
  <si>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</si>
  <si>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</si>
  <si>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</si>
  <si>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</si>
  <si>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</si>
  <si>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</si>
  <si>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P26040466</t>
  </si>
  <si>
    <t xml:space="preserve">JJW-ST-003 </t>
  </si>
  <si>
    <t>S26040199</t>
  </si>
  <si>
    <t>171067 款，36998，
140839 款，428</t>
  </si>
  <si>
    <t>20.5CM</t>
  </si>
  <si>
    <t>40*40*30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</si>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</sst>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3" applyNumberFormat="0" applyAlignment="0" applyProtection="0">
      <alignment vertical="center"/>
    </xf>
    <xf numFmtId="0" fontId="34" fillId="6" borderId="22" applyNumberFormat="0" applyAlignment="0" applyProtection="0">
      <alignment vertical="center"/>
    </xf>
    <xf numFmtId="0" fontId="35" fillId="7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10" sqref="K10"/>
    </sheetView>
  </sheetViews>
  <sheetFormatPr defaultColWidth="9" defaultRowHeight="13.5"/>
  <cols>
    <col min="1" max="1" width="15.125" customWidth="1"/>
    <col min="2" max="2" width="22.375" customWidth="1"/>
    <col min="3" max="3" width="14.75" customWidth="1"/>
    <col min="4" max="4" width="20.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46115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37426</v>
      </c>
      <c r="G9" s="50">
        <f>+F9*0.02</f>
        <v>748.52</v>
      </c>
      <c r="H9" s="50">
        <f>+F9+G9</f>
        <v>38174.52</v>
      </c>
      <c r="I9" s="66">
        <v>1</v>
      </c>
      <c r="J9" s="67">
        <f>K9-0.82</f>
        <v>10.74</v>
      </c>
      <c r="K9" s="68">
        <v>11.56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37426</v>
      </c>
      <c r="G17" s="58">
        <f>SUM(G9:G16)</f>
        <v>748.52</v>
      </c>
      <c r="H17" s="58">
        <f>SUM(H9:H16)</f>
        <v>38174.52</v>
      </c>
      <c r="I17" s="69"/>
      <c r="J17" s="69">
        <f>SUM(J9:J16)</f>
        <v>10.74</v>
      </c>
      <c r="K17" s="69">
        <f>SUM(K9:K16)</f>
        <v>11.56</v>
      </c>
      <c r="L17" s="69" t="str">
        <f>+L9</f>
        <v>40*40*30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171067 款，36998，
140839 款，428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38174.52</v>
      </c>
      <c r="C7" s="14"/>
    </row>
    <row r="8" s="1" customFormat="1" ht="41" customHeight="1" spans="1:3">
      <c r="A8" s="5" t="s">
        <v>44</v>
      </c>
      <c r="B8" s="12" t="str">
        <f>+箱单!L17</f>
        <v>40*40*30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11.56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10.74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2026-04-03T09:05:34Z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