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<sst xmlns="http://schemas.openxmlformats.org/spreadsheetml/2006/main" count="51" uniqueCount="50">
  <si>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</si>
  <si>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</si>
  <si>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</si>
  <si>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73702133178196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</si>
  <si>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</si>
  <si>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</si>
  <si>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</si>
  <si>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</si>
  <si>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</si>
  <si>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</si>
  <si>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</si>
  <si>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</si>
  <si>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</si>
  <si>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</si>
  <si>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</si>
  <si>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</si>
  <si>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</si>
  <si>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</si>
  <si>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</si>
  <si>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</si>
  <si>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</si>
  <si>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</si>
  <si>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</si>
  <si>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</si>
  <si>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</si>
  <si>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</si>
  <si>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</si>
  <si>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P26040801</t>
  </si>
  <si>
    <t xml:space="preserve">JJW-ST-003 </t>
  </si>
  <si>
    <t>S26040325</t>
  </si>
  <si>
    <t>198981 款，2650，
197978 款，2550，
151315 款，270，
198952 款，4200，
151334 款，100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</si>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</sst>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0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9770</v>
      </c>
      <c r="G9" s="50">
        <f>+F9*0.02</f>
        <v>195.4</v>
      </c>
      <c r="H9" s="50">
        <f>+F9+G9</f>
        <v>9965.4</v>
      </c>
      <c r="I9" s="66">
        <v>1</v>
      </c>
      <c r="J9" s="67">
        <f>K9-0.3</f>
        <v>2.88</v>
      </c>
      <c r="K9" s="68">
        <v>3.18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3"/>
      <c r="B12" s="55"/>
      <c r="C12" s="51"/>
      <c r="D12" s="52"/>
      <c r="E12" s="52"/>
      <c r="F12" s="53"/>
      <c r="G12" s="56"/>
      <c r="H12" s="56"/>
      <c r="I12" s="56"/>
      <c r="J12" s="56"/>
      <c r="K12" s="56"/>
      <c r="L12" s="54"/>
    </row>
    <row r="13" ht="15" spans="1:12">
      <c r="A13" s="54" t="s">
        <v>33</v>
      </c>
      <c r="B13" s="54"/>
      <c r="C13" s="57"/>
      <c r="D13" s="56"/>
      <c r="E13" s="56"/>
      <c r="F13" s="58">
        <f>SUM(F9:F12)</f>
        <v>9770</v>
      </c>
      <c r="G13" s="58">
        <f>SUM(G9:G12)</f>
        <v>195.4</v>
      </c>
      <c r="H13" s="58">
        <f>SUM(H9:H12)</f>
        <v>9965.4</v>
      </c>
      <c r="I13" s="69"/>
      <c r="J13" s="69">
        <f>SUM(J9:J12)</f>
        <v>2.88</v>
      </c>
      <c r="K13" s="69">
        <f>SUM(K9:K12)</f>
        <v>3.18</v>
      </c>
      <c r="L13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198981 款，2650，
197978 款，2550，
151315 款，270，
198952 款，4200，
151334 款，100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9965.4</v>
      </c>
      <c r="C7" s="14"/>
    </row>
    <row r="8" s="1" customFormat="1" ht="41" customHeight="1" spans="1:3">
      <c r="A8" s="5" t="s">
        <v>44</v>
      </c>
      <c r="B8" s="12" t="str">
        <f>+箱单!L13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3.18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2.88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2026-04-03T09:09:34Z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