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无锡银叶针织有限公司" sheetId="1" r:id="rId1"/>
    <sheet name="Sheet2" sheetId="2" r:id="rId2"/>
    <sheet name="春之韵服饰有限公司" sheetId="4" r:id="rId3"/>
    <sheet name="桐庐兴瑞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<sst xmlns="http://schemas.openxmlformats.org/spreadsheetml/2006/main" count="213" uniqueCount="58">
  <si>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</si>
  <si>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</si>
  <si>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</si>
  <si>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</si>
  <si>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SF0221511556492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</si>
  <si>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</si>
  <si>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</si>
  <si>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</si>
  <si>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</si>
  <si>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</si>
  <si>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</si>
  <si>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</si>
  <si>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</si>
  <si>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</si>
  <si>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</si>
  <si>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</si>
  <si>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</si>
  <si>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</si>
  <si>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</si>
  <si>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</si>
  <si>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</si>
  <si>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</si>
  <si>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</si>
  <si>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</si>
  <si>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</si>
  <si>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</si>
  <si>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</si>
  <si>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</si>
  <si>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S26040376 
PO00680 ET090712</t>
  </si>
  <si>
    <t>TYPE5</t>
  </si>
  <si>
    <t>10257</t>
  </si>
  <si>
    <t xml:space="preserve"> 28</t>
  </si>
  <si>
    <t>20*20*30</t>
  </si>
  <si>
    <t>10295</t>
  </si>
  <si>
    <t xml:space="preserve"> 86</t>
  </si>
  <si>
    <t xml:space="preserve"> 87</t>
  </si>
  <si>
    <t xml:space="preserve"> 88</t>
  </si>
  <si>
    <t xml:space="preserve"> 91</t>
  </si>
  <si>
    <t>10307</t>
  </si>
  <si>
    <t xml:space="preserve"> 80</t>
  </si>
  <si>
    <t xml:space="preserve"> 81</t>
  </si>
  <si>
    <t xml:space="preserve"> 82</t>
  </si>
  <si>
    <t xml:space="preserve"> 83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</si>
  <si>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</si>
  <si>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</si>
  <si>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</si>
  <si>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</si>
  <si>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</si>
  <si>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</si>
  <si>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10256</t>
  </si>
  <si>
    <t xml:space="preserve"> 10</t>
  </si>
  <si>
    <t xml:space="preserve"> 11</t>
  </si>
  <si>
    <t>10294</t>
  </si>
  <si>
    <t>10298</t>
  </si>
  <si>
    <t xml:space="preserve"> 67</t>
  </si>
  <si>
    <t>SF5193695085249</t>
  </si>
  <si>
    <t>10*12*12</t>
  </si>
  <si>
    <t>SF0226611569803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</si>
</sst>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" fontId="0" fillId="0" borderId="0" xfId="0" applyNumberForma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7" fillId="0" borderId="3" xfId="0" applyNumberFormat="1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1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0</xdr:row>
      <xdr:rowOff>285750</xdr:rowOff>
    </xdr:from>
    <xdr:to>
      <xdr:col>11</xdr:col>
      <xdr:colOff>591185</xdr:colOff>
      <xdr:row>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285750"/>
          <a:ext cx="234378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0</xdr:row>
      <xdr:rowOff>114300</xdr:rowOff>
    </xdr:from>
    <xdr:to>
      <xdr:col>11</xdr:col>
      <xdr:colOff>571500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114300"/>
          <a:ext cx="224790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0</xdr:row>
      <xdr:rowOff>247650</xdr:rowOff>
    </xdr:from>
    <xdr:to>
      <xdr:col>11</xdr:col>
      <xdr:colOff>590550</xdr:colOff>
      <xdr:row>3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247650"/>
          <a:ext cx="226695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F4" sqref="F4:G4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 t="s">
        <v>30</v>
      </c>
      <c r="D7" s="29" t="s">
        <v>31</v>
      </c>
      <c r="E7" s="30"/>
      <c r="F7" s="31">
        <v>3453</v>
      </c>
      <c r="G7" s="32">
        <f>F7*0.02</f>
        <v>69.06</v>
      </c>
      <c r="H7" s="32">
        <f>SUM(F7:G7)</f>
        <v>3522.06</v>
      </c>
      <c r="I7" s="33">
        <v>46024</v>
      </c>
      <c r="J7" s="28">
        <v>2.4</v>
      </c>
      <c r="K7" s="28">
        <v>2.8</v>
      </c>
      <c r="L7" s="28" t="s">
        <v>32</v>
      </c>
      <c r="M7" s="34"/>
    </row>
    <row r="8" s="1" customFormat="1" ht="15" spans="1:13">
      <c r="A8" s="35"/>
      <c r="B8" s="36"/>
      <c r="C8" s="29" t="s">
        <v>30</v>
      </c>
      <c r="D8" s="29" t="s">
        <v>31</v>
      </c>
      <c r="E8" s="30"/>
      <c r="F8" s="31">
        <v>3453</v>
      </c>
      <c r="G8" s="32">
        <f t="shared" ref="G8:G25" si="0">F8*0.02</f>
        <v>69.06</v>
      </c>
      <c r="H8" s="32">
        <f t="shared" ref="H8:H25" si="1">SUM(F8:G8)</f>
        <v>3522.06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33</v>
      </c>
      <c r="D9" s="29" t="s">
        <v>34</v>
      </c>
      <c r="E9" s="30"/>
      <c r="F9" s="31">
        <v>233</v>
      </c>
      <c r="G9" s="32">
        <f t="shared" si="0"/>
        <v>4.66</v>
      </c>
      <c r="H9" s="32">
        <f t="shared" si="1"/>
        <v>237.66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33</v>
      </c>
      <c r="D10" s="29" t="s">
        <v>34</v>
      </c>
      <c r="E10" s="30"/>
      <c r="F10" s="31">
        <v>233</v>
      </c>
      <c r="G10" s="32">
        <f t="shared" si="0"/>
        <v>4.66</v>
      </c>
      <c r="H10" s="32">
        <f t="shared" si="1"/>
        <v>237.66</v>
      </c>
      <c r="I10" s="37"/>
      <c r="J10" s="36"/>
      <c r="K10" s="36"/>
      <c r="L10" s="36"/>
      <c r="M10" s="34"/>
    </row>
    <row r="11" s="1" customFormat="1" ht="15" spans="1:13">
      <c r="A11" s="35"/>
      <c r="B11" s="36"/>
      <c r="C11" s="29" t="s">
        <v>33</v>
      </c>
      <c r="D11" s="29" t="s">
        <v>35</v>
      </c>
      <c r="E11" s="30"/>
      <c r="F11" s="31">
        <v>843</v>
      </c>
      <c r="G11" s="32">
        <f t="shared" si="0"/>
        <v>16.86</v>
      </c>
      <c r="H11" s="32">
        <f t="shared" si="1"/>
        <v>859.86</v>
      </c>
      <c r="I11" s="37"/>
      <c r="J11" s="36"/>
      <c r="K11" s="36"/>
      <c r="L11" s="36"/>
      <c r="M11" s="34"/>
    </row>
    <row r="12" s="1" customFormat="1" ht="15" spans="1:13">
      <c r="A12" s="35"/>
      <c r="B12" s="36"/>
      <c r="C12" s="29" t="s">
        <v>33</v>
      </c>
      <c r="D12" s="29" t="s">
        <v>35</v>
      </c>
      <c r="E12" s="30"/>
      <c r="F12" s="31">
        <v>843</v>
      </c>
      <c r="G12" s="32">
        <f t="shared" si="0"/>
        <v>16.86</v>
      </c>
      <c r="H12" s="32">
        <f t="shared" si="1"/>
        <v>859.86</v>
      </c>
      <c r="I12" s="37"/>
      <c r="J12" s="36"/>
      <c r="K12" s="36"/>
      <c r="L12" s="36"/>
      <c r="M12" s="34"/>
    </row>
    <row r="13" s="1" customFormat="1" ht="15" spans="1:13">
      <c r="A13" s="35"/>
      <c r="B13" s="36"/>
      <c r="C13" s="29" t="s">
        <v>33</v>
      </c>
      <c r="D13" s="29" t="s">
        <v>36</v>
      </c>
      <c r="E13" s="30"/>
      <c r="F13" s="31">
        <v>925</v>
      </c>
      <c r="G13" s="32">
        <f t="shared" si="0"/>
        <v>18.5</v>
      </c>
      <c r="H13" s="32">
        <f t="shared" si="1"/>
        <v>943.5</v>
      </c>
      <c r="I13" s="37"/>
      <c r="J13" s="36"/>
      <c r="K13" s="36"/>
      <c r="L13" s="36"/>
      <c r="M13" s="34"/>
    </row>
    <row r="14" s="1" customFormat="1" ht="15" spans="1:13">
      <c r="A14" s="35"/>
      <c r="B14" s="36"/>
      <c r="C14" s="29" t="s">
        <v>33</v>
      </c>
      <c r="D14" s="29" t="s">
        <v>36</v>
      </c>
      <c r="E14" s="30"/>
      <c r="F14" s="31">
        <v>925</v>
      </c>
      <c r="G14" s="32">
        <f t="shared" si="0"/>
        <v>18.5</v>
      </c>
      <c r="H14" s="32">
        <f t="shared" si="1"/>
        <v>943.5</v>
      </c>
      <c r="I14" s="37"/>
      <c r="J14" s="36"/>
      <c r="K14" s="36"/>
      <c r="L14" s="36"/>
      <c r="M14" s="34"/>
    </row>
    <row r="15" s="1" customFormat="1" ht="15" spans="1:13">
      <c r="A15" s="35"/>
      <c r="B15" s="36"/>
      <c r="C15" s="29" t="s">
        <v>33</v>
      </c>
      <c r="D15" s="29" t="s">
        <v>37</v>
      </c>
      <c r="E15" s="30"/>
      <c r="F15" s="31">
        <v>447</v>
      </c>
      <c r="G15" s="32">
        <f t="shared" si="0"/>
        <v>8.94</v>
      </c>
      <c r="H15" s="32">
        <f t="shared" si="1"/>
        <v>455.94</v>
      </c>
      <c r="I15" s="37"/>
      <c r="J15" s="36"/>
      <c r="K15" s="36"/>
      <c r="L15" s="36"/>
      <c r="M15" s="34"/>
    </row>
    <row r="16" s="1" customFormat="1" ht="15" spans="1:13">
      <c r="A16" s="35"/>
      <c r="B16" s="36"/>
      <c r="C16" s="29" t="s">
        <v>33</v>
      </c>
      <c r="D16" s="29" t="s">
        <v>37</v>
      </c>
      <c r="E16" s="30"/>
      <c r="F16" s="31">
        <v>447</v>
      </c>
      <c r="G16" s="32">
        <f t="shared" si="0"/>
        <v>8.94</v>
      </c>
      <c r="H16" s="32">
        <f t="shared" si="1"/>
        <v>455.94</v>
      </c>
      <c r="I16" s="37"/>
      <c r="J16" s="36"/>
      <c r="K16" s="36"/>
      <c r="L16" s="36"/>
      <c r="M16" s="34"/>
    </row>
    <row r="17" s="1" customFormat="1" ht="15" spans="1:13">
      <c r="A17" s="35"/>
      <c r="B17" s="36"/>
      <c r="C17" s="29" t="s">
        <v>38</v>
      </c>
      <c r="D17" s="29" t="s">
        <v>39</v>
      </c>
      <c r="E17" s="30"/>
      <c r="F17" s="31">
        <v>718</v>
      </c>
      <c r="G17" s="32">
        <f t="shared" si="0"/>
        <v>14.36</v>
      </c>
      <c r="H17" s="32">
        <f t="shared" si="1"/>
        <v>732.36</v>
      </c>
      <c r="I17" s="37"/>
      <c r="J17" s="36"/>
      <c r="K17" s="36"/>
      <c r="L17" s="36"/>
      <c r="M17" s="34"/>
    </row>
    <row r="18" s="1" customFormat="1" ht="15" spans="1:13">
      <c r="A18" s="35"/>
      <c r="B18" s="36"/>
      <c r="C18" s="29" t="s">
        <v>38</v>
      </c>
      <c r="D18" s="29" t="s">
        <v>39</v>
      </c>
      <c r="E18" s="30"/>
      <c r="F18" s="31">
        <v>718</v>
      </c>
      <c r="G18" s="32">
        <f t="shared" si="0"/>
        <v>14.36</v>
      </c>
      <c r="H18" s="32">
        <f t="shared" si="1"/>
        <v>732.36</v>
      </c>
      <c r="I18" s="37"/>
      <c r="J18" s="36"/>
      <c r="K18" s="36"/>
      <c r="L18" s="36"/>
      <c r="M18" s="34"/>
    </row>
    <row r="19" s="1" customFormat="1" ht="15" spans="1:13">
      <c r="A19" s="35"/>
      <c r="B19" s="36"/>
      <c r="C19" s="29" t="s">
        <v>38</v>
      </c>
      <c r="D19" s="29" t="s">
        <v>40</v>
      </c>
      <c r="E19" s="30"/>
      <c r="F19" s="31">
        <v>286</v>
      </c>
      <c r="G19" s="32">
        <f t="shared" si="0"/>
        <v>5.72</v>
      </c>
      <c r="H19" s="32">
        <f t="shared" si="1"/>
        <v>291.72</v>
      </c>
      <c r="I19" s="37"/>
      <c r="J19" s="36"/>
      <c r="K19" s="36"/>
      <c r="L19" s="36"/>
      <c r="M19" s="34"/>
    </row>
    <row r="20" s="1" customFormat="1" ht="15" spans="1:13">
      <c r="A20" s="35"/>
      <c r="B20" s="36"/>
      <c r="C20" s="29" t="s">
        <v>38</v>
      </c>
      <c r="D20" s="29" t="s">
        <v>40</v>
      </c>
      <c r="E20" s="30"/>
      <c r="F20" s="31">
        <v>286</v>
      </c>
      <c r="G20" s="32">
        <f t="shared" si="0"/>
        <v>5.72</v>
      </c>
      <c r="H20" s="32">
        <f t="shared" si="1"/>
        <v>291.72</v>
      </c>
      <c r="I20" s="37"/>
      <c r="J20" s="36"/>
      <c r="K20" s="36"/>
      <c r="L20" s="36"/>
      <c r="M20" s="34"/>
    </row>
    <row r="21" s="1" customFormat="1" ht="15" spans="1:13">
      <c r="A21" s="35"/>
      <c r="B21" s="36"/>
      <c r="C21" s="29" t="s">
        <v>38</v>
      </c>
      <c r="D21" s="29" t="s">
        <v>41</v>
      </c>
      <c r="E21" s="30"/>
      <c r="F21" s="31">
        <v>1804</v>
      </c>
      <c r="G21" s="32">
        <f t="shared" si="0"/>
        <v>36.08</v>
      </c>
      <c r="H21" s="32">
        <f t="shared" si="1"/>
        <v>1840.08</v>
      </c>
      <c r="I21" s="37"/>
      <c r="J21" s="36"/>
      <c r="K21" s="36"/>
      <c r="L21" s="36"/>
      <c r="M21" s="34"/>
    </row>
    <row r="22" s="1" customFormat="1" ht="15" spans="1:13">
      <c r="A22" s="35"/>
      <c r="B22" s="36"/>
      <c r="C22" s="29" t="s">
        <v>38</v>
      </c>
      <c r="D22" s="29" t="s">
        <v>41</v>
      </c>
      <c r="E22" s="30"/>
      <c r="F22" s="31">
        <v>1804</v>
      </c>
      <c r="G22" s="32">
        <f t="shared" si="0"/>
        <v>36.08</v>
      </c>
      <c r="H22" s="32">
        <f t="shared" si="1"/>
        <v>1840.08</v>
      </c>
      <c r="I22" s="37"/>
      <c r="J22" s="36"/>
      <c r="K22" s="36"/>
      <c r="L22" s="36"/>
      <c r="M22" s="34"/>
    </row>
    <row r="23" s="1" customFormat="1" ht="15" spans="1:13">
      <c r="A23" s="35"/>
      <c r="B23" s="36"/>
      <c r="C23" s="29" t="s">
        <v>38</v>
      </c>
      <c r="D23" s="29" t="s">
        <v>42</v>
      </c>
      <c r="E23" s="30"/>
      <c r="F23" s="31">
        <v>535</v>
      </c>
      <c r="G23" s="32">
        <f t="shared" si="0"/>
        <v>10.7</v>
      </c>
      <c r="H23" s="32">
        <f t="shared" si="1"/>
        <v>545.7</v>
      </c>
      <c r="I23" s="37"/>
      <c r="J23" s="36"/>
      <c r="K23" s="36"/>
      <c r="L23" s="36"/>
      <c r="M23" s="34"/>
    </row>
    <row r="24" s="1" customFormat="1" ht="15" spans="1:13">
      <c r="A24" s="35"/>
      <c r="B24" s="36"/>
      <c r="C24" s="29" t="s">
        <v>38</v>
      </c>
      <c r="D24" s="29" t="s">
        <v>42</v>
      </c>
      <c r="E24" s="30"/>
      <c r="F24" s="31">
        <v>535</v>
      </c>
      <c r="G24" s="32">
        <f t="shared" si="0"/>
        <v>10.7</v>
      </c>
      <c r="H24" s="32">
        <f t="shared" si="1"/>
        <v>545.7</v>
      </c>
      <c r="I24" s="37"/>
      <c r="J24" s="36"/>
      <c r="K24" s="36"/>
      <c r="L24" s="36"/>
      <c r="M24" s="34"/>
    </row>
    <row r="25" s="1" customFormat="1" ht="15" spans="1:13">
      <c r="A25" s="38" t="s">
        <v>43</v>
      </c>
      <c r="B25" s="39"/>
      <c r="C25" s="29"/>
      <c r="D25" s="29"/>
      <c r="E25" s="39"/>
      <c r="F25" s="40">
        <f>SUM(F7:F24)</f>
        <v>18488</v>
      </c>
      <c r="G25" s="32">
        <f t="shared" si="0"/>
        <v>369.76</v>
      </c>
      <c r="H25" s="32">
        <f t="shared" si="1"/>
        <v>18857.76</v>
      </c>
      <c r="I25" s="41"/>
      <c r="J25" s="41"/>
      <c r="K25" s="41"/>
      <c r="L25" s="41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5"/>
  <sheetViews>
    <sheetView workbookViewId="0">
      <selection activeCell="A13" sqref="A13"/>
    </sheetView>
  </sheetViews>
  <sheetFormatPr defaultColWidth="9" defaultRowHeight="13.5" outlineLevelCol="5"/>
  <cols>
    <col min="1" max="1" width="21.375" customWidth="1"/>
    <col min="2" max="2" width="13.25" customWidth="1"/>
    <col min="3" max="3" width="9" style="42"/>
    <col min="5" max="5" width="11.125" customWidth="1"/>
  </cols>
  <sheetData>
    <row r="3" ht="15" spans="1:6">
      <c r="A3" s="43" t="s">
        <v>44</v>
      </c>
      <c r="B3" s="43" t="s">
        <v>17</v>
      </c>
      <c r="C3" s="43" t="s">
        <v>45</v>
      </c>
      <c r="D3" s="43" t="s">
        <v>46</v>
      </c>
      <c r="E3" s="43" t="s">
        <v>47</v>
      </c>
      <c r="F3" s="43" t="s">
        <v>48</v>
      </c>
    </row>
    <row r="4" ht="15" spans="1:6">
      <c r="A4" s="44" t="s">
        <v>28</v>
      </c>
      <c r="B4" s="45" t="s">
        <v>29</v>
      </c>
      <c r="C4" s="29" t="s">
        <v>30</v>
      </c>
      <c r="D4" s="29" t="s">
        <v>31</v>
      </c>
      <c r="E4" s="31">
        <v>3453</v>
      </c>
      <c r="F4" s="46">
        <v>1</v>
      </c>
    </row>
    <row r="5" ht="15" spans="1:6">
      <c r="A5" s="45"/>
      <c r="B5" s="45"/>
      <c r="C5" s="29" t="s">
        <v>33</v>
      </c>
      <c r="D5" s="29" t="s">
        <v>34</v>
      </c>
      <c r="E5" s="31">
        <v>233</v>
      </c>
      <c r="F5" s="47"/>
    </row>
    <row r="6" ht="15" spans="1:6">
      <c r="A6" s="45"/>
      <c r="B6" s="45"/>
      <c r="C6" s="29" t="s">
        <v>33</v>
      </c>
      <c r="D6" s="29" t="s">
        <v>35</v>
      </c>
      <c r="E6" s="31">
        <v>843</v>
      </c>
      <c r="F6" s="47"/>
    </row>
    <row r="7" ht="15" spans="1:6">
      <c r="A7" s="45"/>
      <c r="B7" s="45"/>
      <c r="C7" s="29" t="s">
        <v>33</v>
      </c>
      <c r="D7" s="29" t="s">
        <v>36</v>
      </c>
      <c r="E7" s="31">
        <v>925</v>
      </c>
      <c r="F7" s="47"/>
    </row>
    <row r="8" ht="15" spans="1:6">
      <c r="A8" s="45"/>
      <c r="B8" s="45"/>
      <c r="C8" s="29" t="s">
        <v>33</v>
      </c>
      <c r="D8" s="29" t="s">
        <v>37</v>
      </c>
      <c r="E8" s="31">
        <v>447</v>
      </c>
      <c r="F8" s="47"/>
    </row>
    <row r="9" ht="15" spans="1:6">
      <c r="A9" s="45"/>
      <c r="B9" s="45"/>
      <c r="C9" s="29" t="s">
        <v>38</v>
      </c>
      <c r="D9" s="29" t="s">
        <v>39</v>
      </c>
      <c r="E9" s="31">
        <v>718</v>
      </c>
      <c r="F9" s="47"/>
    </row>
    <row r="10" ht="15" spans="1:6">
      <c r="A10" s="45"/>
      <c r="B10" s="45"/>
      <c r="C10" s="29" t="s">
        <v>38</v>
      </c>
      <c r="D10" s="29" t="s">
        <v>40</v>
      </c>
      <c r="E10" s="31">
        <v>286</v>
      </c>
      <c r="F10" s="47"/>
    </row>
    <row r="11" ht="15" spans="1:6">
      <c r="A11" s="45"/>
      <c r="B11" s="45"/>
      <c r="C11" s="29" t="s">
        <v>38</v>
      </c>
      <c r="D11" s="29" t="s">
        <v>41</v>
      </c>
      <c r="E11" s="31">
        <v>1804</v>
      </c>
      <c r="F11" s="47"/>
    </row>
    <row r="12" ht="15" spans="1:6">
      <c r="A12" s="45"/>
      <c r="B12" s="45"/>
      <c r="C12" s="29" t="s">
        <v>38</v>
      </c>
      <c r="D12" s="29" t="s">
        <v>42</v>
      </c>
      <c r="E12" s="31">
        <v>535</v>
      </c>
      <c r="F12" s="47"/>
    </row>
    <row r="13" ht="15" spans="1:6">
      <c r="A13" s="48" t="s">
        <v>43</v>
      </c>
      <c r="B13" s="45"/>
      <c r="C13" s="48"/>
      <c r="D13" s="45"/>
      <c r="E13" s="45">
        <f>SUM(E4:E12)</f>
        <v>9244</v>
      </c>
      <c r="F13" s="45"/>
    </row>
    <row r="14" ht="15" spans="1:6">
      <c r="A14" s="49"/>
      <c r="B14" s="49"/>
      <c r="C14" s="50"/>
      <c r="D14" s="49"/>
      <c r="E14" s="49"/>
      <c r="F14" s="49"/>
    </row>
    <row r="15" ht="15" spans="1:6">
      <c r="A15" s="43" t="s">
        <v>44</v>
      </c>
      <c r="B15" s="43" t="s">
        <v>17</v>
      </c>
      <c r="C15" s="43" t="s">
        <v>45</v>
      </c>
      <c r="D15" s="43" t="s">
        <v>46</v>
      </c>
      <c r="E15" s="43" t="s">
        <v>47</v>
      </c>
      <c r="F15" s="43" t="s">
        <v>48</v>
      </c>
    </row>
    <row r="16" ht="19" customHeight="1" spans="1:6">
      <c r="A16" s="51" t="s">
        <v>28</v>
      </c>
      <c r="B16" s="45" t="s">
        <v>29</v>
      </c>
      <c r="C16" s="29" t="s">
        <v>49</v>
      </c>
      <c r="D16" s="29" t="s">
        <v>50</v>
      </c>
      <c r="E16" s="31">
        <v>1538</v>
      </c>
      <c r="F16" s="46">
        <v>1</v>
      </c>
    </row>
    <row r="17" ht="15" spans="1:6">
      <c r="A17" s="52"/>
      <c r="B17" s="45"/>
      <c r="C17" s="29" t="s">
        <v>49</v>
      </c>
      <c r="D17" s="29" t="s">
        <v>51</v>
      </c>
      <c r="E17" s="31">
        <v>427</v>
      </c>
      <c r="F17" s="47"/>
    </row>
    <row r="18" ht="15" spans="1:6">
      <c r="A18" s="48" t="s">
        <v>43</v>
      </c>
      <c r="B18" s="45"/>
      <c r="C18" s="48"/>
      <c r="D18" s="45"/>
      <c r="E18" s="45">
        <f>SUM(E16:E17)</f>
        <v>1965</v>
      </c>
      <c r="F18" s="45"/>
    </row>
    <row r="19" ht="15" spans="1:6">
      <c r="A19" s="49"/>
      <c r="B19" s="49"/>
      <c r="C19" s="50"/>
      <c r="D19" s="49"/>
      <c r="E19" s="49"/>
      <c r="F19" s="49"/>
    </row>
    <row r="20" ht="15" spans="1:6">
      <c r="A20" s="43" t="s">
        <v>44</v>
      </c>
      <c r="B20" s="43" t="s">
        <v>17</v>
      </c>
      <c r="C20" s="43" t="s">
        <v>45</v>
      </c>
      <c r="D20" s="43" t="s">
        <v>46</v>
      </c>
      <c r="E20" s="43" t="s">
        <v>47</v>
      </c>
      <c r="F20" s="43" t="s">
        <v>48</v>
      </c>
    </row>
    <row r="21" ht="15" spans="1:6">
      <c r="A21" s="44" t="s">
        <v>28</v>
      </c>
      <c r="B21" s="45" t="s">
        <v>29</v>
      </c>
      <c r="C21" s="29" t="s">
        <v>52</v>
      </c>
      <c r="D21" s="29" t="s">
        <v>39</v>
      </c>
      <c r="E21" s="31">
        <v>280</v>
      </c>
      <c r="F21" s="46">
        <v>1</v>
      </c>
    </row>
    <row r="22" ht="15" spans="1:6">
      <c r="A22" s="45"/>
      <c r="B22" s="45"/>
      <c r="C22" s="29" t="s">
        <v>52</v>
      </c>
      <c r="D22" s="29" t="s">
        <v>41</v>
      </c>
      <c r="E22" s="31">
        <v>2043</v>
      </c>
      <c r="F22" s="47"/>
    </row>
    <row r="23" ht="15" spans="1:6">
      <c r="A23" s="45"/>
      <c r="B23" s="45"/>
      <c r="C23" s="29" t="s">
        <v>52</v>
      </c>
      <c r="D23" s="29" t="s">
        <v>42</v>
      </c>
      <c r="E23" s="31">
        <v>1243</v>
      </c>
      <c r="F23" s="47"/>
    </row>
    <row r="24" ht="15" spans="1:6">
      <c r="A24" s="45"/>
      <c r="B24" s="45"/>
      <c r="C24" s="29" t="s">
        <v>53</v>
      </c>
      <c r="D24" s="29" t="s">
        <v>54</v>
      </c>
      <c r="E24" s="31">
        <v>780</v>
      </c>
      <c r="F24" s="47"/>
    </row>
    <row r="25" ht="15" spans="1:6">
      <c r="A25" s="48" t="s">
        <v>43</v>
      </c>
      <c r="B25" s="45"/>
      <c r="C25" s="48"/>
      <c r="D25" s="45"/>
      <c r="E25" s="45">
        <f>SUM(E21:E24)</f>
        <v>4346</v>
      </c>
      <c r="F25" s="53"/>
    </row>
  </sheetData>
  <mergeCells count="9">
    <mergeCell ref="A4:A12"/>
    <mergeCell ref="A16:A17"/>
    <mergeCell ref="A21:A24"/>
    <mergeCell ref="B4:B12"/>
    <mergeCell ref="B16:B17"/>
    <mergeCell ref="B21:B24"/>
    <mergeCell ref="F4:F12"/>
    <mergeCell ref="F16:F17"/>
    <mergeCell ref="F21:F2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26" sqref="F26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55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 t="s">
        <v>49</v>
      </c>
      <c r="D7" s="29" t="s">
        <v>50</v>
      </c>
      <c r="E7" s="30"/>
      <c r="F7" s="31">
        <v>1538</v>
      </c>
      <c r="G7" s="32">
        <f>F7*0.02</f>
        <v>30.76</v>
      </c>
      <c r="H7" s="32">
        <f>SUM(F7:G7)</f>
        <v>1568.76</v>
      </c>
      <c r="I7" s="33">
        <v>46024</v>
      </c>
      <c r="J7" s="28">
        <v>0.6</v>
      </c>
      <c r="K7" s="28">
        <v>1</v>
      </c>
      <c r="L7" s="28" t="s">
        <v>56</v>
      </c>
      <c r="M7" s="34"/>
    </row>
    <row r="8" s="1" customFormat="1" ht="15" spans="1:13">
      <c r="A8" s="35"/>
      <c r="B8" s="36"/>
      <c r="C8" s="29" t="s">
        <v>49</v>
      </c>
      <c r="D8" s="29" t="s">
        <v>50</v>
      </c>
      <c r="E8" s="30"/>
      <c r="F8" s="31">
        <v>1538</v>
      </c>
      <c r="G8" s="32">
        <f>F8*0.02</f>
        <v>30.76</v>
      </c>
      <c r="H8" s="32">
        <f>SUM(F8:G8)</f>
        <v>1568.76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49</v>
      </c>
      <c r="D9" s="29" t="s">
        <v>51</v>
      </c>
      <c r="E9" s="30"/>
      <c r="F9" s="31">
        <v>427</v>
      </c>
      <c r="G9" s="32">
        <f>F9*0.02</f>
        <v>8.54</v>
      </c>
      <c r="H9" s="32">
        <f>SUM(F9:G9)</f>
        <v>435.54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49</v>
      </c>
      <c r="D10" s="29" t="s">
        <v>51</v>
      </c>
      <c r="E10" s="30"/>
      <c r="F10" s="31">
        <v>427</v>
      </c>
      <c r="G10" s="32">
        <f>F10*0.02</f>
        <v>8.54</v>
      </c>
      <c r="H10" s="32">
        <f>SUM(F10:G10)</f>
        <v>435.54</v>
      </c>
      <c r="I10" s="37"/>
      <c r="J10" s="36"/>
      <c r="K10" s="36"/>
      <c r="L10" s="36"/>
      <c r="M10" s="34"/>
    </row>
    <row r="11" s="1" customFormat="1" ht="15" spans="1:13">
      <c r="A11" s="38" t="s">
        <v>43</v>
      </c>
      <c r="B11" s="39"/>
      <c r="C11" s="29"/>
      <c r="D11" s="29"/>
      <c r="E11" s="39"/>
      <c r="F11" s="40">
        <f>SUM(F7:F10)</f>
        <v>3930</v>
      </c>
      <c r="G11" s="32">
        <f>F11*0.02</f>
        <v>78.6</v>
      </c>
      <c r="H11" s="32">
        <f>SUM(F11:G11)</f>
        <v>4008.6</v>
      </c>
      <c r="I11" s="41"/>
      <c r="J11" s="41"/>
      <c r="K11" s="41"/>
      <c r="L11" s="4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O17" sqref="O17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57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 t="s">
        <v>52</v>
      </c>
      <c r="D7" s="29" t="s">
        <v>39</v>
      </c>
      <c r="E7" s="30"/>
      <c r="F7" s="31">
        <v>280</v>
      </c>
      <c r="G7" s="32">
        <f t="shared" ref="G7:G25" si="0">F7*0.02</f>
        <v>5.6</v>
      </c>
      <c r="H7" s="32">
        <f t="shared" ref="H7:H25" si="1">SUM(F7:G7)</f>
        <v>285.6</v>
      </c>
      <c r="I7" s="33">
        <v>46024</v>
      </c>
      <c r="J7" s="28">
        <v>1</v>
      </c>
      <c r="K7" s="28">
        <v>1.4</v>
      </c>
      <c r="L7" s="28" t="s">
        <v>56</v>
      </c>
      <c r="M7" s="34"/>
    </row>
    <row r="8" s="1" customFormat="1" ht="15" spans="1:13">
      <c r="A8" s="35"/>
      <c r="B8" s="36"/>
      <c r="C8" s="29" t="s">
        <v>52</v>
      </c>
      <c r="D8" s="29" t="s">
        <v>39</v>
      </c>
      <c r="E8" s="30"/>
      <c r="F8" s="31">
        <v>280</v>
      </c>
      <c r="G8" s="32">
        <f t="shared" si="0"/>
        <v>5.6</v>
      </c>
      <c r="H8" s="32">
        <f t="shared" si="1"/>
        <v>285.6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52</v>
      </c>
      <c r="D9" s="29" t="s">
        <v>41</v>
      </c>
      <c r="E9" s="30"/>
      <c r="F9" s="31">
        <v>2043</v>
      </c>
      <c r="G9" s="32">
        <f t="shared" si="0"/>
        <v>40.86</v>
      </c>
      <c r="H9" s="32">
        <f t="shared" si="1"/>
        <v>2083.86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52</v>
      </c>
      <c r="D10" s="29" t="s">
        <v>41</v>
      </c>
      <c r="E10" s="30"/>
      <c r="F10" s="31">
        <v>2043</v>
      </c>
      <c r="G10" s="32">
        <f t="shared" si="0"/>
        <v>40.86</v>
      </c>
      <c r="H10" s="32">
        <f t="shared" si="1"/>
        <v>2083.86</v>
      </c>
      <c r="I10" s="37"/>
      <c r="J10" s="36"/>
      <c r="K10" s="36"/>
      <c r="L10" s="36"/>
      <c r="M10" s="34"/>
    </row>
    <row r="11" s="1" customFormat="1" ht="15" spans="1:13">
      <c r="A11" s="35"/>
      <c r="B11" s="36"/>
      <c r="C11" s="29" t="s">
        <v>52</v>
      </c>
      <c r="D11" s="29" t="s">
        <v>42</v>
      </c>
      <c r="E11" s="30"/>
      <c r="F11" s="31">
        <v>1243</v>
      </c>
      <c r="G11" s="32">
        <f t="shared" si="0"/>
        <v>24.86</v>
      </c>
      <c r="H11" s="32">
        <f t="shared" si="1"/>
        <v>1267.86</v>
      </c>
      <c r="I11" s="37"/>
      <c r="J11" s="36"/>
      <c r="K11" s="36"/>
      <c r="L11" s="36"/>
      <c r="M11" s="34"/>
    </row>
    <row r="12" s="1" customFormat="1" ht="15" spans="1:13">
      <c r="A12" s="35"/>
      <c r="B12" s="36"/>
      <c r="C12" s="29" t="s">
        <v>52</v>
      </c>
      <c r="D12" s="29" t="s">
        <v>42</v>
      </c>
      <c r="E12" s="30"/>
      <c r="F12" s="31">
        <v>1243</v>
      </c>
      <c r="G12" s="32">
        <f t="shared" si="0"/>
        <v>24.86</v>
      </c>
      <c r="H12" s="32">
        <f t="shared" si="1"/>
        <v>1267.86</v>
      </c>
      <c r="I12" s="37"/>
      <c r="J12" s="36"/>
      <c r="K12" s="36"/>
      <c r="L12" s="36"/>
      <c r="M12" s="34"/>
    </row>
    <row r="13" s="1" customFormat="1" ht="15" spans="1:13">
      <c r="A13" s="35"/>
      <c r="B13" s="36"/>
      <c r="C13" s="29" t="s">
        <v>53</v>
      </c>
      <c r="D13" s="29" t="s">
        <v>54</v>
      </c>
      <c r="E13" s="30"/>
      <c r="F13" s="31">
        <v>780</v>
      </c>
      <c r="G13" s="32">
        <f t="shared" si="0"/>
        <v>15.6</v>
      </c>
      <c r="H13" s="32">
        <f t="shared" si="1"/>
        <v>795.6</v>
      </c>
      <c r="I13" s="37"/>
      <c r="J13" s="36"/>
      <c r="K13" s="36"/>
      <c r="L13" s="36"/>
      <c r="M13" s="34"/>
    </row>
    <row r="14" s="1" customFormat="1" ht="15" spans="1:13">
      <c r="A14" s="35"/>
      <c r="B14" s="36"/>
      <c r="C14" s="29" t="s">
        <v>53</v>
      </c>
      <c r="D14" s="29" t="s">
        <v>54</v>
      </c>
      <c r="E14" s="30"/>
      <c r="F14" s="31">
        <v>780</v>
      </c>
      <c r="G14" s="32">
        <f t="shared" si="0"/>
        <v>15.6</v>
      </c>
      <c r="H14" s="32">
        <f t="shared" si="1"/>
        <v>795.6</v>
      </c>
      <c r="I14" s="37"/>
      <c r="J14" s="36"/>
      <c r="K14" s="36"/>
      <c r="L14" s="36"/>
      <c r="M14" s="34"/>
    </row>
    <row r="15" s="1" customFormat="1" ht="15" spans="1:13">
      <c r="A15" s="38" t="s">
        <v>43</v>
      </c>
      <c r="B15" s="39"/>
      <c r="C15" s="29"/>
      <c r="D15" s="29"/>
      <c r="E15" s="39"/>
      <c r="F15" s="40">
        <f>SUM(F7:F14)</f>
        <v>8692</v>
      </c>
      <c r="G15" s="32">
        <f t="shared" si="0"/>
        <v>173.84</v>
      </c>
      <c r="H15" s="32">
        <f t="shared" si="1"/>
        <v>8865.84</v>
      </c>
      <c r="I15" s="41"/>
      <c r="J15" s="41"/>
      <c r="K15" s="41"/>
      <c r="L15" s="41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无锡银叶针织有限公司</vt:lpstr>
      <vt:lpstr>Sheet2</vt:lpstr>
      <vt:lpstr>春之韵服饰有限公司</vt:lpstr>
      <vt:lpstr>桐庐兴瑞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2026-04-03T06:36:00Z</dcterms:created>
  <dcterms:modified xsi:type="dcterms:W3CDTF">2026-04-06T11:03:18Z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2813011677894FB193B211D2FC0B1751_11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